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ma\Desktop\"/>
    </mc:Choice>
  </mc:AlternateContent>
  <bookViews>
    <workbookView xWindow="0" yWindow="0" windowWidth="20496" windowHeight="7752"/>
  </bookViews>
  <sheets>
    <sheet name=" همایش درجه یک" sheetId="1" r:id="rId1"/>
    <sheet name=" همایش درجه دو" sheetId="5" r:id="rId2"/>
    <sheet name=" همایش درجه سه" sheetId="6" r:id="rId3"/>
  </sheets>
  <definedNames>
    <definedName name="_xlnm.Print_Area" localSheetId="1">' همایش درجه دو'!$A$1:$F$61</definedName>
    <definedName name="_xlnm.Print_Area" localSheetId="0">' همایش درجه یک'!$A$1:$F$61</definedName>
  </definedNames>
  <calcPr calcId="162913"/>
</workbook>
</file>

<file path=xl/calcChain.xml><?xml version="1.0" encoding="utf-8"?>
<calcChain xmlns="http://schemas.openxmlformats.org/spreadsheetml/2006/main">
  <c r="E45" i="1" l="1"/>
  <c r="E8" i="1" l="1"/>
  <c r="E52" i="6" l="1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1" i="6"/>
  <c r="E10" i="6"/>
  <c r="E9" i="6"/>
  <c r="E8" i="6"/>
  <c r="E7" i="6"/>
  <c r="E6" i="6"/>
  <c r="E5" i="6"/>
  <c r="E4" i="6"/>
  <c r="E3" i="6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1" i="5"/>
  <c r="E10" i="5"/>
  <c r="E9" i="5"/>
  <c r="E8" i="5"/>
  <c r="E7" i="5"/>
  <c r="E6" i="5"/>
  <c r="E5" i="5"/>
  <c r="E4" i="5"/>
  <c r="E3" i="5"/>
  <c r="E52" i="1"/>
  <c r="E51" i="1"/>
  <c r="E50" i="1"/>
  <c r="E49" i="1"/>
  <c r="E48" i="1"/>
  <c r="E47" i="1"/>
  <c r="E46" i="1"/>
  <c r="E44" i="1"/>
  <c r="E43" i="1"/>
  <c r="E40" i="1"/>
  <c r="E39" i="1"/>
  <c r="E38" i="1"/>
  <c r="E41" i="1"/>
  <c r="E24" i="1"/>
  <c r="E10" i="1"/>
  <c r="E7" i="1"/>
  <c r="E4" i="1"/>
  <c r="E42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3" i="1"/>
  <c r="E22" i="1"/>
  <c r="E21" i="1"/>
  <c r="E20" i="1"/>
  <c r="E19" i="1"/>
  <c r="E18" i="1"/>
  <c r="E17" i="1"/>
  <c r="E16" i="1"/>
  <c r="E15" i="1"/>
  <c r="E14" i="1"/>
  <c r="E13" i="1"/>
  <c r="E11" i="1"/>
  <c r="E9" i="1"/>
  <c r="E6" i="1"/>
  <c r="E5" i="1"/>
  <c r="E3" i="1"/>
  <c r="E12" i="6" l="1"/>
  <c r="E12" i="5"/>
  <c r="E53" i="6"/>
  <c r="E53" i="5"/>
  <c r="E12" i="1"/>
  <c r="E53" i="1" s="1"/>
</calcChain>
</file>

<file path=xl/sharedStrings.xml><?xml version="1.0" encoding="utf-8"?>
<sst xmlns="http://schemas.openxmlformats.org/spreadsheetml/2006/main" count="183" uniqueCount="72">
  <si>
    <t>ردیف</t>
  </si>
  <si>
    <t>خدمات</t>
  </si>
  <si>
    <t>اجاره سالن غذاخوری</t>
  </si>
  <si>
    <t>-</t>
  </si>
  <si>
    <t xml:space="preserve">ساخت کلیپ 3 دقیقه ای </t>
  </si>
  <si>
    <t>اجاره سالن برک</t>
  </si>
  <si>
    <t>اجاره فضای نمایشگاهی روزانه (مترمربع)</t>
  </si>
  <si>
    <t>قیمت هر مورد (ریال)</t>
  </si>
  <si>
    <t>اجاره سازه نمایشگاهی هر مترمربع (غرفه سازی / نور / تجهیزات داخلی غرفه / سردرب)</t>
  </si>
  <si>
    <t>شمارش کل</t>
  </si>
  <si>
    <t>سامانه کنترل ورود و خروج روزانه به همراه یک نفر اپراتور</t>
  </si>
  <si>
    <t>طراحی و چاپ امور بنری (لمینت) تا حداکثر 5 مورد و در کل به متراژ 50 مترمربع</t>
  </si>
  <si>
    <t>طراحی و چاپ امور کاغذی همایش تا حداکثر 7 مورد و در مجموع 1000 عدد (شامل پوستر، سربرگ، بروشور 2 لت، دعوتنامه، تقدیرنامه، سین برنامه و کاغذ یادداشت)</t>
  </si>
  <si>
    <t>مبلغ کل (ریال)</t>
  </si>
  <si>
    <t>هدایای یادبود برای حامیان مالی، معنوی و رسانه ای در حد ست های مدیریتی هر عدد</t>
  </si>
  <si>
    <t>پکیج پذیرش شامل پوشه دکمه دار، خودکار وکاغذ یادداشت طرح دار هر عدد</t>
  </si>
  <si>
    <t>طراحی، تولید و تکثیر لوح فشرده مالتی مدیا قفل دار به همراه چاپ عنوان همایش روی لوح فشرده هر عدد</t>
  </si>
  <si>
    <t>حراست و پارکینگ (100 دستگاه خودرو) توافقی با سالن برگزاری</t>
  </si>
  <si>
    <t>دستگاه ترجمه و گوشی به همراه یک نفر اپراتور هر عدد</t>
  </si>
  <si>
    <t>حق مدیریت مجری برگزاری برای اجرای صفر تا صد رویداد / توافقی</t>
  </si>
  <si>
    <t>اجاره سالن برگزاری همایش تا ظرفیت 200 نفر (سالن اصلی)</t>
  </si>
  <si>
    <t>برک 2 نوبت در روز شامل چای، نسکافه، شربت، شیرینی 2 مدل، میوه 3 نوع و آب معدنی هر نفر</t>
  </si>
  <si>
    <t>مجری رسانه ای سطح سه برای همایش با اجرای بیش از یکصد برنامه زنده تلویزیونی و یا همایش</t>
  </si>
  <si>
    <t>توزیع پوستر و دعوتنامه در شهر تهران هر سرویس</t>
  </si>
  <si>
    <t>کارت گردنی و یا جیبی برای حاضرین در کنفرانس و نمایشگاه + عوامل مدیریتی و اجرایی هر عدد</t>
  </si>
  <si>
    <t>تجهیزات دبیرخانه ای برای مدت زمان 1 روز اجرا (لب تاپ 2 عدد و پرینتر 1 عدد)</t>
  </si>
  <si>
    <t xml:space="preserve">ساخت غرفه نمایشگاهی هر مترمربع </t>
  </si>
  <si>
    <t>غذا تک پرس جوجه کباب و یک سیخ لقمه همراه با دورچین برای هر نفر</t>
  </si>
  <si>
    <t>غذا بوفه  شامل 5 نوع غذا گوشتی و خورشت همراه با دورچین و نوشیدنی و دسر برای هر نفر</t>
  </si>
  <si>
    <t>حق سرویس ردیفهای 6 الی 9</t>
  </si>
  <si>
    <t>تندیس با آلیاژ برنج دارای پایه هر عدد</t>
  </si>
  <si>
    <t>لوح تقدیر خاتم کاری شده 50*70 هر عدد</t>
  </si>
  <si>
    <t>برنامه هنری برای به مدت حداکثر 20 دقیقه در اختتامیه (موسیقی سنتی و یا پاپ همراه با گروه حرفه ای)</t>
  </si>
  <si>
    <t>دبیرخانه اجرایی جهت انجام امور ثبت نام، سازماندهی، هماهنگی، پیگیری و سایر امور محوله (روزانه)</t>
  </si>
  <si>
    <t xml:space="preserve">  ماست و دسر به صورت ثابت و یک نوشیدنی ( آب معدنی، دوغ، نوشابه و دلستر) روزانه برای هر نفر</t>
  </si>
  <si>
    <t>خودرو در اختیار با راننده روزانه (پرشیا و یا دنا)</t>
  </si>
  <si>
    <t>تجهیزات نمایشگاهی / توافقی</t>
  </si>
  <si>
    <t>اجاره سالن برگزاری همایش برای ظرفیت 250 تا 500 نفر (سالن اصلی)</t>
  </si>
  <si>
    <t xml:space="preserve">تصویربرداری سه دوربین + کرین + صدابرداری + میکس و مونتاژ (همایش و نمایشگاه) </t>
  </si>
  <si>
    <t>عکسبرداری حرفه ای روزانه</t>
  </si>
  <si>
    <t>نیروهای پذیرش، تشریفات، میهماندار و خدمات هر نفر روزانه</t>
  </si>
  <si>
    <t>نیروی متخصص فنی (نمایشگاه) هر نفر روزانه</t>
  </si>
  <si>
    <t>موتورسیکلت با راکب در اختیار روزانه</t>
  </si>
  <si>
    <t xml:space="preserve">مترجم همراه میهمان روزانه از 8  الی 22 </t>
  </si>
  <si>
    <t>انجام امور ویزای میهمانان / توافقی</t>
  </si>
  <si>
    <t>اخذ مجوزهای قانونی برای اجرای همایش، نمایشگاه، سخنرانان و محل برگزاری بدون دخالت در اجرا / توافقی</t>
  </si>
  <si>
    <t>گلگشت شامل انجام برنامه های گردشگری و تفریحی داخل کشور  / توافقی</t>
  </si>
  <si>
    <t>طراحی، تولید محتوا، بارگذاری اطلاعات و مدیریت وب سایت  / توافقی</t>
  </si>
  <si>
    <t>انجام امور طراحی، ویراستاری و چاپ کتاب همایش، اخذ مجوز و شابک کتاب  / توافقی</t>
  </si>
  <si>
    <t>بررسی و آنالیز همایش های برگزار شده و ارایه راهکار جهت رفع نقاط ضعف و بهبود نقاط قوت  / توافقی</t>
  </si>
  <si>
    <t>حق السعی بابت جذب اسپانسر مالی  / توافقی</t>
  </si>
  <si>
    <t>حق السعی بابت دعوت از حامیان معنوی / توافقی</t>
  </si>
  <si>
    <t>حق السعی بابت دعوت از حامیان رسانه ای و برگزاری کنفرانس خبری  / توافقی</t>
  </si>
  <si>
    <t>گل آرایی سالن همایش (تریبون، پنل، روی سن) و فضای نمایشگاهی</t>
  </si>
  <si>
    <t>مترجم حرفه ای روزانه</t>
  </si>
  <si>
    <t>توضیحات</t>
  </si>
  <si>
    <t xml:space="preserve">                                                                نمونه پیش نویس آنالیز همایش یک روزه با سالن همایش و پذیرایی درجه یک توسط یسنا همایش </t>
  </si>
  <si>
    <t xml:space="preserve">                                                                نمونه پیش نویس آنالیز همایش یک روزه با سالن همایش و پذیرایی درجه دو توسط یسنا همایش </t>
  </si>
  <si>
    <t>برک 2 نوبت در روز شامل چای، نسکافه، شربت، شیرینی 1 مدل، میوه 2 نوع و آب معدنی هر نفر</t>
  </si>
  <si>
    <t xml:space="preserve">تصویربرداری دو دوربین + صدابرداری (همایش و نمایشگاه) </t>
  </si>
  <si>
    <t xml:space="preserve">                                                                نمونه پیش نویس آنالیز همایش یک روزه با سالن همایش و پذیرایی درجه سه توسط یسنا همایش </t>
  </si>
  <si>
    <t>برک 2 نوبت در روز شامل چای، نسکافه، شربت، شیرینی 1 مدل و آب معدنی هر نفر</t>
  </si>
  <si>
    <t>لوح تقدیر در ابعاد A4</t>
  </si>
  <si>
    <t>هدایای یادبود برای حامیان مالی، معنوی و رسانه ای در حد کیف لب تاب هر عدد</t>
  </si>
  <si>
    <t>برنامه هنری برای به مدت حداکثر 20 دقیقه در اختتامیه / توافقی</t>
  </si>
  <si>
    <t>سامانه کنترل ورود و خروج روزانه به همراه یک نفر اپراتور / توافقی</t>
  </si>
  <si>
    <t xml:space="preserve">جمع کل اجرای همایش درجه دو         (ریال) </t>
  </si>
  <si>
    <t xml:space="preserve">جمع کل اجرای همایش درجه یک           (ریال) </t>
  </si>
  <si>
    <t xml:space="preserve">جمع کل اجرای همایش درجه سه          (ریال) </t>
  </si>
  <si>
    <t>محافظ شخصی روزانه هر نفر</t>
  </si>
  <si>
    <t>راهنما: ابتدا لازم است بسته به نیاز اطلاعات مربوط به هر ردیف را در ستون شمارش کل وارد نمایید تا به صورت برخط و آنلاین قیمت تمام شده هر خدمت بر اساس اطلاعات وارد شده را محاسبه و مشاهده نمایید. و در پایان بها تمام شده رویداد به شما نمایش داده شود. البته مواردی که توافقی است متعاقبا به فایل اضافه و در محاسبه نهایی مشخص خواهد شد هزینه تمام شده حضور هر فرد در رویداد مورد نظر به چه میزان خواهد بود.</t>
  </si>
  <si>
    <t xml:space="preserve"> جهت کسب اطلاعات بیشتر تماس بگیرید 09124837140  / 09100013704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</si>
</sst>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charset val="178"/>
      <scheme val="minor"/>
    </font>
    <font>
      <sz val="16"/>
      <color theme="1"/>
      <name val="0 Karim Bold"/>
      <charset val="178"/>
    </font>
    <font>
      <sz val="22"/>
      <color theme="1"/>
      <name val="Calibri"/>
      <family val="2"/>
      <charset val="178"/>
      <scheme val="minor"/>
    </font>
    <font>
      <sz val="22"/>
      <color theme="1"/>
      <name val="0 Karim Bold"/>
      <charset val="178"/>
    </font>
    <font>
      <b/>
      <sz val="22"/>
      <color theme="1"/>
      <name val="B Nazanin"/>
      <charset val="178"/>
    </font>
    <font>
      <sz val="20"/>
      <color theme="1"/>
      <name val="B Nazanin"/>
      <charset val="178"/>
    </font>
    <font>
      <b/>
      <sz val="20"/>
      <color theme="1"/>
      <name val="B Nazanin"/>
      <charset val="178"/>
    </font>
    <font>
      <b/>
      <sz val="24"/>
      <color theme="1"/>
      <name val="B Homa"/>
      <charset val="178"/>
    </font>
    <font>
      <b/>
      <sz val="22"/>
      <color theme="1"/>
      <name val="B Homa"/>
      <charset val="178"/>
    </font>
    <font>
      <b/>
      <sz val="22"/>
      <color rgb="FFFF0000"/>
      <name val="B Traffic"/>
      <charset val="178"/>
    </font>
    <font>
      <b/>
      <sz val="20"/>
      <color rgb="FFFF0000"/>
      <name val="B Traffic"/>
      <charset val="178"/>
    </font>
    <font>
      <b/>
      <sz val="23"/>
      <color rgb="FFFF0000"/>
      <name val="B Traffic"/>
      <charset val="178"/>
    </font>
    <font>
      <b/>
      <sz val="37"/>
      <color rgb="FF7030A0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/>
    <xf numFmtId="0" fontId="2" fillId="0" borderId="0" xfId="0" applyFont="1"/>
    <xf numFmtId="3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3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rightToLeft="1" tabSelected="1" view="pageBreakPreview" topLeftCell="C49" zoomScale="60" zoomScaleNormal="40" workbookViewId="0">
      <selection activeCell="F68" sqref="F68"/>
    </sheetView>
  </sheetViews>
  <sheetFormatPr defaultRowHeight="20.399999999999999"/>
  <cols>
    <col min="1" max="1" width="14.44140625" style="1" customWidth="1"/>
    <col min="2" max="2" width="147.33203125" style="8" customWidth="1"/>
    <col min="3" max="3" width="26.33203125" style="1" customWidth="1"/>
    <col min="4" max="4" width="39.109375" style="1" customWidth="1"/>
    <col min="5" max="5" width="34.33203125" style="1" customWidth="1"/>
    <col min="6" max="6" width="108.44140625" customWidth="1"/>
  </cols>
  <sheetData>
    <row r="1" spans="1:6" s="5" customFormat="1" ht="58.8" customHeight="1">
      <c r="A1" s="37" t="s">
        <v>56</v>
      </c>
      <c r="B1" s="38"/>
      <c r="C1" s="38"/>
      <c r="D1" s="38"/>
      <c r="E1" s="38"/>
      <c r="F1" s="39"/>
    </row>
    <row r="2" spans="1:6" s="5" customFormat="1" ht="67.5" customHeight="1">
      <c r="A2" s="19" t="s">
        <v>0</v>
      </c>
      <c r="B2" s="20" t="s">
        <v>1</v>
      </c>
      <c r="C2" s="19" t="s">
        <v>9</v>
      </c>
      <c r="D2" s="19" t="s">
        <v>7</v>
      </c>
      <c r="E2" s="19" t="s">
        <v>13</v>
      </c>
      <c r="F2" s="19" t="s">
        <v>55</v>
      </c>
    </row>
    <row r="3" spans="1:6" s="5" customFormat="1" ht="61.5" customHeight="1">
      <c r="A3" s="10">
        <v>1</v>
      </c>
      <c r="B3" s="11" t="s">
        <v>20</v>
      </c>
      <c r="C3" s="10">
        <v>0</v>
      </c>
      <c r="D3" s="12">
        <v>60000000</v>
      </c>
      <c r="E3" s="12">
        <f t="shared" ref="E3:E11" si="0">C3*D3</f>
        <v>0</v>
      </c>
      <c r="F3" s="6"/>
    </row>
    <row r="4" spans="1:6" s="5" customFormat="1" ht="54.75" customHeight="1">
      <c r="A4" s="10">
        <v>2</v>
      </c>
      <c r="B4" s="11" t="s">
        <v>37</v>
      </c>
      <c r="C4" s="10">
        <v>0</v>
      </c>
      <c r="D4" s="12">
        <v>140000000</v>
      </c>
      <c r="E4" s="12">
        <f t="shared" ref="E4" si="1">C4*D4</f>
        <v>0</v>
      </c>
      <c r="F4" s="6"/>
    </row>
    <row r="5" spans="1:6" s="5" customFormat="1" ht="45" customHeight="1">
      <c r="A5" s="10">
        <v>3</v>
      </c>
      <c r="B5" s="11" t="s">
        <v>6</v>
      </c>
      <c r="C5" s="10">
        <v>0</v>
      </c>
      <c r="D5" s="12">
        <v>700000</v>
      </c>
      <c r="E5" s="12">
        <f t="shared" si="0"/>
        <v>0</v>
      </c>
      <c r="F5" s="6"/>
    </row>
    <row r="6" spans="1:6" s="5" customFormat="1" ht="45" customHeight="1">
      <c r="A6" s="10">
        <v>4</v>
      </c>
      <c r="B6" s="11" t="s">
        <v>26</v>
      </c>
      <c r="C6" s="10">
        <v>0</v>
      </c>
      <c r="D6" s="12">
        <v>7000000</v>
      </c>
      <c r="E6" s="12">
        <f t="shared" si="0"/>
        <v>0</v>
      </c>
      <c r="F6" s="6"/>
    </row>
    <row r="7" spans="1:6" s="5" customFormat="1" ht="45" customHeight="1">
      <c r="A7" s="10">
        <v>5</v>
      </c>
      <c r="B7" s="11" t="s">
        <v>8</v>
      </c>
      <c r="C7" s="10">
        <v>0</v>
      </c>
      <c r="D7" s="12">
        <v>450000</v>
      </c>
      <c r="E7" s="12">
        <f t="shared" ref="E7" si="2">C7*D7</f>
        <v>0</v>
      </c>
      <c r="F7" s="6"/>
    </row>
    <row r="8" spans="1:6" s="5" customFormat="1" ht="45" customHeight="1">
      <c r="A8" s="10">
        <v>6</v>
      </c>
      <c r="B8" s="11" t="s">
        <v>21</v>
      </c>
      <c r="C8" s="10">
        <v>0</v>
      </c>
      <c r="D8" s="12">
        <v>110000</v>
      </c>
      <c r="E8" s="12">
        <f t="shared" si="0"/>
        <v>0</v>
      </c>
      <c r="F8" s="6"/>
    </row>
    <row r="9" spans="1:6" s="5" customFormat="1" ht="45" customHeight="1">
      <c r="A9" s="10">
        <v>7</v>
      </c>
      <c r="B9" s="11" t="s">
        <v>27</v>
      </c>
      <c r="C9" s="10">
        <v>0</v>
      </c>
      <c r="D9" s="12">
        <v>350000</v>
      </c>
      <c r="E9" s="12">
        <f t="shared" si="0"/>
        <v>0</v>
      </c>
      <c r="F9" s="6"/>
    </row>
    <row r="10" spans="1:6" s="5" customFormat="1" ht="45" customHeight="1">
      <c r="A10" s="10">
        <v>8</v>
      </c>
      <c r="B10" s="11" t="s">
        <v>28</v>
      </c>
      <c r="C10" s="10">
        <v>0</v>
      </c>
      <c r="D10" s="12">
        <v>900000</v>
      </c>
      <c r="E10" s="12">
        <f t="shared" ref="E10" si="3">C10*D10</f>
        <v>0</v>
      </c>
      <c r="F10" s="6"/>
    </row>
    <row r="11" spans="1:6" s="5" customFormat="1" ht="51.75" customHeight="1">
      <c r="A11" s="10">
        <v>9</v>
      </c>
      <c r="B11" s="11" t="s">
        <v>34</v>
      </c>
      <c r="C11" s="10">
        <v>0</v>
      </c>
      <c r="D11" s="12">
        <v>70000</v>
      </c>
      <c r="E11" s="12">
        <f t="shared" si="0"/>
        <v>0</v>
      </c>
      <c r="F11" s="6"/>
    </row>
    <row r="12" spans="1:6" s="5" customFormat="1" ht="45" customHeight="1">
      <c r="A12" s="10">
        <v>10</v>
      </c>
      <c r="B12" s="11" t="s">
        <v>29</v>
      </c>
      <c r="C12" s="10">
        <v>0.15</v>
      </c>
      <c r="D12" s="12" t="s">
        <v>3</v>
      </c>
      <c r="E12" s="12">
        <f>E8*C12+E9*C12+E10*C12+E11*C12</f>
        <v>0</v>
      </c>
      <c r="F12" s="6"/>
    </row>
    <row r="13" spans="1:6" s="5" customFormat="1" ht="45" customHeight="1">
      <c r="A13" s="10">
        <v>11</v>
      </c>
      <c r="B13" s="11" t="s">
        <v>2</v>
      </c>
      <c r="C13" s="10">
        <v>0</v>
      </c>
      <c r="D13" s="12">
        <v>20000000</v>
      </c>
      <c r="E13" s="12">
        <f t="shared" ref="E13:E44" si="4">C13*D13</f>
        <v>0</v>
      </c>
      <c r="F13" s="6"/>
    </row>
    <row r="14" spans="1:6" s="5" customFormat="1" ht="45" customHeight="1">
      <c r="A14" s="10">
        <v>12</v>
      </c>
      <c r="B14" s="11" t="s">
        <v>5</v>
      </c>
      <c r="C14" s="10">
        <v>0</v>
      </c>
      <c r="D14" s="12">
        <v>10000000</v>
      </c>
      <c r="E14" s="12">
        <f t="shared" si="4"/>
        <v>0</v>
      </c>
      <c r="F14" s="6"/>
    </row>
    <row r="15" spans="1:6" s="5" customFormat="1" ht="45" customHeight="1">
      <c r="A15" s="10">
        <v>13</v>
      </c>
      <c r="B15" s="11" t="s">
        <v>38</v>
      </c>
      <c r="C15" s="10">
        <v>0</v>
      </c>
      <c r="D15" s="12">
        <v>80000000</v>
      </c>
      <c r="E15" s="12">
        <f t="shared" si="4"/>
        <v>0</v>
      </c>
      <c r="F15" s="6"/>
    </row>
    <row r="16" spans="1:6" s="5" customFormat="1" ht="45" customHeight="1">
      <c r="A16" s="10">
        <v>14</v>
      </c>
      <c r="B16" s="11" t="s">
        <v>39</v>
      </c>
      <c r="C16" s="10">
        <v>0</v>
      </c>
      <c r="D16" s="12">
        <v>5000000</v>
      </c>
      <c r="E16" s="12">
        <f t="shared" si="4"/>
        <v>0</v>
      </c>
      <c r="F16" s="6"/>
    </row>
    <row r="17" spans="1:6" s="5" customFormat="1" ht="45" customHeight="1">
      <c r="A17" s="10">
        <v>15</v>
      </c>
      <c r="B17" s="11" t="s">
        <v>4</v>
      </c>
      <c r="C17" s="10">
        <v>0</v>
      </c>
      <c r="D17" s="12">
        <v>35000000</v>
      </c>
      <c r="E17" s="12">
        <f t="shared" si="4"/>
        <v>0</v>
      </c>
      <c r="F17" s="6"/>
    </row>
    <row r="18" spans="1:6" s="5" customFormat="1" ht="45" customHeight="1">
      <c r="A18" s="10">
        <v>16</v>
      </c>
      <c r="B18" s="11" t="s">
        <v>53</v>
      </c>
      <c r="C18" s="10">
        <v>0</v>
      </c>
      <c r="D18" s="12">
        <v>30000000</v>
      </c>
      <c r="E18" s="12">
        <f t="shared" si="4"/>
        <v>0</v>
      </c>
      <c r="F18" s="6"/>
    </row>
    <row r="19" spans="1:6" s="5" customFormat="1" ht="69.75" customHeight="1">
      <c r="A19" s="10">
        <v>17</v>
      </c>
      <c r="B19" s="11" t="s">
        <v>12</v>
      </c>
      <c r="C19" s="10">
        <v>0</v>
      </c>
      <c r="D19" s="12">
        <v>22500000</v>
      </c>
      <c r="E19" s="12">
        <f t="shared" si="4"/>
        <v>0</v>
      </c>
      <c r="F19" s="6"/>
    </row>
    <row r="20" spans="1:6" s="5" customFormat="1" ht="45" customHeight="1">
      <c r="A20" s="10">
        <v>18</v>
      </c>
      <c r="B20" s="11" t="s">
        <v>11</v>
      </c>
      <c r="C20" s="10">
        <v>0</v>
      </c>
      <c r="D20" s="12">
        <v>23000000</v>
      </c>
      <c r="E20" s="12">
        <f t="shared" si="4"/>
        <v>0</v>
      </c>
      <c r="F20" s="6"/>
    </row>
    <row r="21" spans="1:6" s="5" customFormat="1" ht="45" customHeight="1">
      <c r="A21" s="10">
        <v>19</v>
      </c>
      <c r="B21" s="11" t="s">
        <v>40</v>
      </c>
      <c r="C21" s="10">
        <v>0</v>
      </c>
      <c r="D21" s="12">
        <v>1200000</v>
      </c>
      <c r="E21" s="12">
        <f t="shared" si="4"/>
        <v>0</v>
      </c>
      <c r="F21" s="6"/>
    </row>
    <row r="22" spans="1:6" s="5" customFormat="1" ht="45" customHeight="1">
      <c r="A22" s="10">
        <v>20</v>
      </c>
      <c r="B22" s="11" t="s">
        <v>41</v>
      </c>
      <c r="C22" s="10">
        <v>0</v>
      </c>
      <c r="D22" s="12">
        <v>2000000</v>
      </c>
      <c r="E22" s="12">
        <f t="shared" si="4"/>
        <v>0</v>
      </c>
      <c r="F22" s="6"/>
    </row>
    <row r="23" spans="1:6" s="5" customFormat="1" ht="54.75" customHeight="1">
      <c r="A23" s="10">
        <v>21</v>
      </c>
      <c r="B23" s="11" t="s">
        <v>33</v>
      </c>
      <c r="C23" s="10">
        <v>0</v>
      </c>
      <c r="D23" s="12">
        <v>330000</v>
      </c>
      <c r="E23" s="12">
        <f t="shared" si="4"/>
        <v>0</v>
      </c>
      <c r="F23" s="6"/>
    </row>
    <row r="24" spans="1:6" s="5" customFormat="1" ht="51" customHeight="1">
      <c r="A24" s="10">
        <v>22</v>
      </c>
      <c r="B24" s="11" t="s">
        <v>30</v>
      </c>
      <c r="C24" s="10">
        <v>0</v>
      </c>
      <c r="D24" s="12">
        <v>3000000</v>
      </c>
      <c r="E24" s="12">
        <f t="shared" ref="E24" si="5">C24*D24</f>
        <v>0</v>
      </c>
      <c r="F24" s="6"/>
    </row>
    <row r="25" spans="1:6" s="5" customFormat="1" ht="45" customHeight="1">
      <c r="A25" s="10">
        <v>23</v>
      </c>
      <c r="B25" s="11" t="s">
        <v>31</v>
      </c>
      <c r="C25" s="10">
        <v>0</v>
      </c>
      <c r="D25" s="12">
        <v>5700000</v>
      </c>
      <c r="E25" s="12">
        <f t="shared" si="4"/>
        <v>0</v>
      </c>
      <c r="F25" s="6"/>
    </row>
    <row r="26" spans="1:6" s="5" customFormat="1" ht="45" customHeight="1">
      <c r="A26" s="10">
        <v>24</v>
      </c>
      <c r="B26" s="11" t="s">
        <v>14</v>
      </c>
      <c r="C26" s="10">
        <v>0</v>
      </c>
      <c r="D26" s="12">
        <v>1200000</v>
      </c>
      <c r="E26" s="12">
        <f t="shared" si="4"/>
        <v>0</v>
      </c>
      <c r="F26" s="6"/>
    </row>
    <row r="27" spans="1:6" s="5" customFormat="1" ht="45" customHeight="1">
      <c r="A27" s="10">
        <v>25</v>
      </c>
      <c r="B27" s="11" t="s">
        <v>15</v>
      </c>
      <c r="C27" s="10">
        <v>0</v>
      </c>
      <c r="D27" s="12">
        <v>64000</v>
      </c>
      <c r="E27" s="12">
        <f t="shared" si="4"/>
        <v>0</v>
      </c>
      <c r="F27" s="6"/>
    </row>
    <row r="28" spans="1:6" s="5" customFormat="1" ht="45" customHeight="1">
      <c r="A28" s="10">
        <v>26</v>
      </c>
      <c r="B28" s="11" t="s">
        <v>22</v>
      </c>
      <c r="C28" s="10">
        <v>0</v>
      </c>
      <c r="D28" s="12">
        <v>80000000</v>
      </c>
      <c r="E28" s="12">
        <f t="shared" si="4"/>
        <v>0</v>
      </c>
      <c r="F28" s="6"/>
    </row>
    <row r="29" spans="1:6" s="5" customFormat="1" ht="45" customHeight="1">
      <c r="A29" s="10">
        <v>27</v>
      </c>
      <c r="B29" s="11" t="s">
        <v>32</v>
      </c>
      <c r="C29" s="10">
        <v>0</v>
      </c>
      <c r="D29" s="12">
        <v>75000000</v>
      </c>
      <c r="E29" s="12">
        <f t="shared" si="4"/>
        <v>0</v>
      </c>
      <c r="F29" s="6"/>
    </row>
    <row r="30" spans="1:6" s="5" customFormat="1" ht="45" customHeight="1">
      <c r="A30" s="10">
        <v>28</v>
      </c>
      <c r="B30" s="11" t="s">
        <v>23</v>
      </c>
      <c r="C30" s="10">
        <v>0</v>
      </c>
      <c r="D30" s="12">
        <v>80000</v>
      </c>
      <c r="E30" s="12">
        <f t="shared" si="4"/>
        <v>0</v>
      </c>
      <c r="F30" s="6"/>
    </row>
    <row r="31" spans="1:6" s="5" customFormat="1" ht="55.5" customHeight="1">
      <c r="A31" s="10">
        <v>29</v>
      </c>
      <c r="B31" s="11" t="s">
        <v>16</v>
      </c>
      <c r="C31" s="10">
        <v>0</v>
      </c>
      <c r="D31" s="12">
        <v>43000</v>
      </c>
      <c r="E31" s="12">
        <f t="shared" si="4"/>
        <v>0</v>
      </c>
      <c r="F31" s="6"/>
    </row>
    <row r="32" spans="1:6" s="5" customFormat="1" ht="45" customHeight="1">
      <c r="A32" s="10">
        <v>30</v>
      </c>
      <c r="B32" s="11" t="s">
        <v>24</v>
      </c>
      <c r="C32" s="10">
        <v>0</v>
      </c>
      <c r="D32" s="12">
        <v>22000</v>
      </c>
      <c r="E32" s="12">
        <f t="shared" si="4"/>
        <v>0</v>
      </c>
      <c r="F32" s="6"/>
    </row>
    <row r="33" spans="1:6" s="5" customFormat="1" ht="45" customHeight="1">
      <c r="A33" s="10">
        <v>31</v>
      </c>
      <c r="B33" s="11" t="s">
        <v>25</v>
      </c>
      <c r="C33" s="10">
        <v>0</v>
      </c>
      <c r="D33" s="12">
        <v>1000000</v>
      </c>
      <c r="E33" s="12">
        <f t="shared" si="4"/>
        <v>0</v>
      </c>
      <c r="F33" s="6"/>
    </row>
    <row r="34" spans="1:6" s="5" customFormat="1" ht="45" customHeight="1">
      <c r="A34" s="10">
        <v>32</v>
      </c>
      <c r="B34" s="11" t="s">
        <v>17</v>
      </c>
      <c r="C34" s="10">
        <v>0</v>
      </c>
      <c r="D34" s="12">
        <v>0</v>
      </c>
      <c r="E34" s="12">
        <f t="shared" si="4"/>
        <v>0</v>
      </c>
      <c r="F34" s="6"/>
    </row>
    <row r="35" spans="1:6" s="5" customFormat="1" ht="45" customHeight="1">
      <c r="A35" s="10">
        <v>33</v>
      </c>
      <c r="B35" s="11" t="s">
        <v>10</v>
      </c>
      <c r="C35" s="10">
        <v>0</v>
      </c>
      <c r="D35" s="12">
        <v>27000000</v>
      </c>
      <c r="E35" s="12">
        <f t="shared" si="4"/>
        <v>0</v>
      </c>
      <c r="F35" s="6"/>
    </row>
    <row r="36" spans="1:6" s="5" customFormat="1" ht="45" customHeight="1">
      <c r="A36" s="10">
        <v>34</v>
      </c>
      <c r="B36" s="11" t="s">
        <v>18</v>
      </c>
      <c r="C36" s="10">
        <v>0</v>
      </c>
      <c r="D36" s="12">
        <v>220000</v>
      </c>
      <c r="E36" s="12">
        <f t="shared" si="4"/>
        <v>0</v>
      </c>
      <c r="F36" s="6"/>
    </row>
    <row r="37" spans="1:6" s="5" customFormat="1" ht="45" customHeight="1">
      <c r="A37" s="10">
        <v>35</v>
      </c>
      <c r="B37" s="11" t="s">
        <v>54</v>
      </c>
      <c r="C37" s="10">
        <v>0</v>
      </c>
      <c r="D37" s="12">
        <v>35000000</v>
      </c>
      <c r="E37" s="12">
        <f t="shared" si="4"/>
        <v>0</v>
      </c>
      <c r="F37" s="6"/>
    </row>
    <row r="38" spans="1:6" s="5" customFormat="1" ht="45" customHeight="1">
      <c r="A38" s="10">
        <v>36</v>
      </c>
      <c r="B38" s="11" t="s">
        <v>36</v>
      </c>
      <c r="C38" s="10">
        <v>0</v>
      </c>
      <c r="D38" s="12">
        <v>0</v>
      </c>
      <c r="E38" s="12">
        <f t="shared" ref="E38" si="6">C38*D38</f>
        <v>0</v>
      </c>
      <c r="F38" s="6"/>
    </row>
    <row r="39" spans="1:6" s="5" customFormat="1" ht="45" customHeight="1">
      <c r="A39" s="10">
        <v>37</v>
      </c>
      <c r="B39" s="11" t="s">
        <v>35</v>
      </c>
      <c r="C39" s="10">
        <v>0</v>
      </c>
      <c r="D39" s="12">
        <v>2500000</v>
      </c>
      <c r="E39" s="12">
        <f t="shared" ref="E39" si="7">C39*D39</f>
        <v>0</v>
      </c>
      <c r="F39" s="6"/>
    </row>
    <row r="40" spans="1:6" s="5" customFormat="1" ht="45" customHeight="1">
      <c r="A40" s="10">
        <v>38</v>
      </c>
      <c r="B40" s="11" t="s">
        <v>42</v>
      </c>
      <c r="C40" s="10">
        <v>0</v>
      </c>
      <c r="D40" s="12">
        <v>1200000</v>
      </c>
      <c r="E40" s="12">
        <f t="shared" ref="E40" si="8">C40*D40</f>
        <v>0</v>
      </c>
      <c r="F40" s="6"/>
    </row>
    <row r="41" spans="1:6" s="5" customFormat="1" ht="45" customHeight="1">
      <c r="A41" s="10">
        <v>39</v>
      </c>
      <c r="B41" s="11" t="s">
        <v>50</v>
      </c>
      <c r="C41" s="10">
        <v>0</v>
      </c>
      <c r="D41" s="12">
        <v>0</v>
      </c>
      <c r="E41" s="12">
        <f t="shared" ref="E41" si="9">C41*D41</f>
        <v>0</v>
      </c>
      <c r="F41" s="6"/>
    </row>
    <row r="42" spans="1:6" s="5" customFormat="1" ht="45" customHeight="1">
      <c r="A42" s="10">
        <v>40</v>
      </c>
      <c r="B42" s="11" t="s">
        <v>19</v>
      </c>
      <c r="C42" s="10">
        <v>0</v>
      </c>
      <c r="D42" s="12">
        <v>0</v>
      </c>
      <c r="E42" s="12">
        <f t="shared" si="4"/>
        <v>0</v>
      </c>
      <c r="F42" s="6"/>
    </row>
    <row r="43" spans="1:6" s="5" customFormat="1" ht="45" customHeight="1">
      <c r="A43" s="10">
        <v>41</v>
      </c>
      <c r="B43" s="11" t="s">
        <v>43</v>
      </c>
      <c r="C43" s="10">
        <v>0</v>
      </c>
      <c r="D43" s="12">
        <v>3000000</v>
      </c>
      <c r="E43" s="12">
        <f t="shared" si="4"/>
        <v>0</v>
      </c>
      <c r="F43" s="6"/>
    </row>
    <row r="44" spans="1:6" s="5" customFormat="1" ht="45" customHeight="1">
      <c r="A44" s="10">
        <v>42</v>
      </c>
      <c r="B44" s="11" t="s">
        <v>44</v>
      </c>
      <c r="C44" s="10">
        <v>0</v>
      </c>
      <c r="D44" s="12">
        <v>0</v>
      </c>
      <c r="E44" s="12">
        <f t="shared" si="4"/>
        <v>0</v>
      </c>
      <c r="F44" s="6"/>
    </row>
    <row r="45" spans="1:6" s="5" customFormat="1" ht="45" customHeight="1">
      <c r="A45" s="10">
        <v>43</v>
      </c>
      <c r="B45" s="11" t="s">
        <v>69</v>
      </c>
      <c r="C45" s="10">
        <v>0</v>
      </c>
      <c r="D45" s="12">
        <v>10000000</v>
      </c>
      <c r="E45" s="12">
        <f>C45*D45</f>
        <v>0</v>
      </c>
      <c r="F45" s="6"/>
    </row>
    <row r="46" spans="1:6" s="5" customFormat="1" ht="64.2" customHeight="1">
      <c r="A46" s="10">
        <v>44</v>
      </c>
      <c r="B46" s="11" t="s">
        <v>45</v>
      </c>
      <c r="C46" s="10">
        <v>0</v>
      </c>
      <c r="D46" s="12">
        <v>0</v>
      </c>
      <c r="E46" s="12">
        <f t="shared" ref="E46:E52" si="10">C46*D46</f>
        <v>0</v>
      </c>
      <c r="F46" s="6"/>
    </row>
    <row r="47" spans="1:6" s="5" customFormat="1" ht="45" customHeight="1">
      <c r="A47" s="10">
        <v>45</v>
      </c>
      <c r="B47" s="11" t="s">
        <v>46</v>
      </c>
      <c r="C47" s="10">
        <v>0</v>
      </c>
      <c r="D47" s="12">
        <v>0</v>
      </c>
      <c r="E47" s="12">
        <f t="shared" si="10"/>
        <v>0</v>
      </c>
      <c r="F47" s="6"/>
    </row>
    <row r="48" spans="1:6" s="5" customFormat="1" ht="45" customHeight="1">
      <c r="A48" s="10">
        <v>46</v>
      </c>
      <c r="B48" s="11" t="s">
        <v>48</v>
      </c>
      <c r="C48" s="10">
        <v>0</v>
      </c>
      <c r="D48" s="12">
        <v>0</v>
      </c>
      <c r="E48" s="12">
        <f t="shared" si="10"/>
        <v>0</v>
      </c>
      <c r="F48" s="6"/>
    </row>
    <row r="49" spans="1:6" s="5" customFormat="1" ht="45" customHeight="1">
      <c r="A49" s="10">
        <v>47</v>
      </c>
      <c r="B49" s="11" t="s">
        <v>47</v>
      </c>
      <c r="C49" s="10">
        <v>0</v>
      </c>
      <c r="D49" s="12">
        <v>0</v>
      </c>
      <c r="E49" s="12">
        <f t="shared" si="10"/>
        <v>0</v>
      </c>
      <c r="F49" s="6"/>
    </row>
    <row r="50" spans="1:6" s="5" customFormat="1" ht="45" customHeight="1">
      <c r="A50" s="10">
        <v>48</v>
      </c>
      <c r="B50" s="11" t="s">
        <v>49</v>
      </c>
      <c r="C50" s="10">
        <v>0</v>
      </c>
      <c r="D50" s="12">
        <v>0</v>
      </c>
      <c r="E50" s="12">
        <f t="shared" si="10"/>
        <v>0</v>
      </c>
      <c r="F50" s="6"/>
    </row>
    <row r="51" spans="1:6" s="5" customFormat="1" ht="45" customHeight="1">
      <c r="A51" s="10">
        <v>49</v>
      </c>
      <c r="B51" s="11" t="s">
        <v>51</v>
      </c>
      <c r="C51" s="10">
        <v>0</v>
      </c>
      <c r="D51" s="12">
        <v>0</v>
      </c>
      <c r="E51" s="12">
        <f t="shared" si="10"/>
        <v>0</v>
      </c>
      <c r="F51" s="6"/>
    </row>
    <row r="52" spans="1:6" s="5" customFormat="1" ht="45" customHeight="1">
      <c r="A52" s="10">
        <v>50</v>
      </c>
      <c r="B52" s="11" t="s">
        <v>52</v>
      </c>
      <c r="C52" s="10">
        <v>0</v>
      </c>
      <c r="D52" s="12">
        <v>0</v>
      </c>
      <c r="E52" s="12">
        <f t="shared" si="10"/>
        <v>0</v>
      </c>
      <c r="F52" s="6"/>
    </row>
    <row r="53" spans="1:6" ht="52.5" customHeight="1">
      <c r="A53" s="35" t="s">
        <v>67</v>
      </c>
      <c r="B53" s="36"/>
      <c r="C53" s="10"/>
      <c r="D53" s="12"/>
      <c r="E53" s="12">
        <f>SUM(E3:E52)</f>
        <v>0</v>
      </c>
      <c r="F53" s="6"/>
    </row>
    <row r="54" spans="1:6">
      <c r="A54" s="2"/>
      <c r="B54" s="7"/>
      <c r="C54" s="2"/>
      <c r="D54" s="2"/>
      <c r="E54" s="3"/>
    </row>
    <row r="55" spans="1:6">
      <c r="A55" s="2"/>
      <c r="B55" s="7"/>
      <c r="C55" s="2"/>
      <c r="D55" s="2"/>
      <c r="E55" s="3"/>
    </row>
    <row r="56" spans="1:6" ht="20.399999999999999" customHeight="1">
      <c r="A56" s="2"/>
      <c r="B56" s="33" t="s">
        <v>70</v>
      </c>
      <c r="C56" s="33"/>
      <c r="D56" s="33"/>
      <c r="E56" s="33"/>
      <c r="F56" s="40" t="s">
        <v>71</v>
      </c>
    </row>
    <row r="57" spans="1:6" ht="20.399999999999999" customHeight="1">
      <c r="A57" s="2"/>
      <c r="B57" s="33"/>
      <c r="C57" s="33"/>
      <c r="D57" s="33"/>
      <c r="E57" s="33"/>
      <c r="F57" s="40"/>
    </row>
    <row r="58" spans="1:6" ht="20.399999999999999" customHeight="1">
      <c r="A58" s="2"/>
      <c r="B58" s="33"/>
      <c r="C58" s="33"/>
      <c r="D58" s="33"/>
      <c r="E58" s="33"/>
      <c r="F58" s="40"/>
    </row>
    <row r="59" spans="1:6" ht="20.399999999999999" customHeight="1">
      <c r="A59" s="2"/>
      <c r="B59" s="33"/>
      <c r="C59" s="33"/>
      <c r="D59" s="33"/>
      <c r="E59" s="33"/>
      <c r="F59" s="40"/>
    </row>
    <row r="60" spans="1:6" ht="20.399999999999999" customHeight="1">
      <c r="A60" s="2"/>
      <c r="B60" s="33"/>
      <c r="C60" s="33"/>
      <c r="D60" s="33"/>
      <c r="E60" s="33"/>
      <c r="F60" s="40"/>
    </row>
    <row r="61" spans="1:6">
      <c r="A61" s="2"/>
      <c r="B61" s="33"/>
      <c r="C61" s="33"/>
      <c r="D61" s="33"/>
      <c r="E61" s="33"/>
    </row>
    <row r="62" spans="1:6">
      <c r="A62" s="2"/>
      <c r="B62"/>
      <c r="C62"/>
      <c r="D62"/>
      <c r="E62"/>
    </row>
    <row r="63" spans="1:6">
      <c r="A63" s="2"/>
      <c r="B63" s="7"/>
      <c r="C63" s="2"/>
      <c r="D63" s="2"/>
      <c r="E63" s="3"/>
    </row>
    <row r="64" spans="1:6">
      <c r="A64" s="2"/>
      <c r="B64" s="7"/>
      <c r="C64" s="2"/>
      <c r="D64" s="2"/>
      <c r="E64" s="3"/>
    </row>
    <row r="65" spans="1:5">
      <c r="A65" s="2"/>
      <c r="B65" s="7"/>
      <c r="C65" s="2"/>
      <c r="D65" s="2"/>
      <c r="E65" s="3"/>
    </row>
    <row r="66" spans="1:5">
      <c r="A66" s="2"/>
      <c r="B66" s="7"/>
      <c r="C66" s="2"/>
      <c r="D66" s="2"/>
      <c r="E66" s="3"/>
    </row>
    <row r="67" spans="1:5">
      <c r="A67" s="2"/>
      <c r="B67" s="7"/>
      <c r="C67" s="2"/>
      <c r="D67" s="2"/>
      <c r="E67" s="3"/>
    </row>
    <row r="68" spans="1:5">
      <c r="A68" s="2"/>
      <c r="B68" s="7"/>
      <c r="C68" s="2"/>
      <c r="D68" s="2"/>
      <c r="E68" s="3"/>
    </row>
    <row r="69" spans="1:5">
      <c r="A69" s="2"/>
      <c r="B69" s="7"/>
      <c r="C69" s="2"/>
      <c r="D69" s="2"/>
      <c r="E69" s="3"/>
    </row>
    <row r="70" spans="1:5">
      <c r="A70" s="2"/>
      <c r="B70" s="7"/>
      <c r="C70" s="2"/>
      <c r="D70" s="2"/>
      <c r="E70" s="3"/>
    </row>
    <row r="71" spans="1:5">
      <c r="A71" s="2"/>
      <c r="B71" s="7"/>
      <c r="C71" s="2"/>
      <c r="D71" s="2"/>
      <c r="E71" s="3"/>
    </row>
    <row r="72" spans="1:5">
      <c r="A72" s="2"/>
      <c r="B72" s="7"/>
      <c r="C72" s="2"/>
      <c r="D72" s="2"/>
      <c r="E72" s="3"/>
    </row>
    <row r="73" spans="1:5">
      <c r="A73" s="2"/>
      <c r="B73" s="7"/>
      <c r="C73" s="2"/>
      <c r="D73" s="2"/>
      <c r="E73" s="3"/>
    </row>
    <row r="74" spans="1:5">
      <c r="A74" s="2"/>
      <c r="B74" s="7"/>
      <c r="C74" s="2"/>
      <c r="D74" s="2"/>
      <c r="E74" s="3"/>
    </row>
    <row r="75" spans="1:5">
      <c r="A75" s="2"/>
      <c r="B75" s="7"/>
      <c r="C75" s="2"/>
      <c r="D75" s="2"/>
      <c r="E75" s="3"/>
    </row>
    <row r="76" spans="1:5">
      <c r="A76" s="2"/>
      <c r="B76" s="7"/>
      <c r="C76" s="2"/>
      <c r="D76" s="2"/>
      <c r="E76" s="3"/>
    </row>
    <row r="77" spans="1:5">
      <c r="A77" s="2"/>
      <c r="B77" s="7"/>
      <c r="C77" s="2"/>
      <c r="D77" s="2"/>
      <c r="E77" s="3"/>
    </row>
    <row r="78" spans="1:5">
      <c r="A78" s="2"/>
      <c r="B78" s="7"/>
      <c r="C78" s="2"/>
      <c r="D78" s="2"/>
      <c r="E78" s="3"/>
    </row>
    <row r="79" spans="1:5">
      <c r="A79" s="2"/>
      <c r="B79" s="7"/>
      <c r="C79" s="2"/>
      <c r="D79" s="2"/>
      <c r="E79" s="3"/>
    </row>
    <row r="80" spans="1:5">
      <c r="E80" s="4"/>
    </row>
    <row r="81" spans="5:5">
      <c r="E81" s="4"/>
    </row>
    <row r="82" spans="5:5">
      <c r="E82" s="4"/>
    </row>
    <row r="83" spans="5:5">
      <c r="E83" s="4"/>
    </row>
    <row r="84" spans="5:5">
      <c r="E84" s="4"/>
    </row>
    <row r="85" spans="5:5">
      <c r="E85" s="4"/>
    </row>
    <row r="86" spans="5:5">
      <c r="E86" s="4"/>
    </row>
    <row r="87" spans="5:5">
      <c r="E87" s="4"/>
    </row>
    <row r="88" spans="5:5">
      <c r="E88" s="4"/>
    </row>
    <row r="89" spans="5:5">
      <c r="E89" s="4"/>
    </row>
    <row r="90" spans="5:5">
      <c r="E90" s="4"/>
    </row>
    <row r="91" spans="5:5">
      <c r="E91" s="4"/>
    </row>
    <row r="92" spans="5:5">
      <c r="E92" s="4"/>
    </row>
    <row r="93" spans="5:5">
      <c r="E93" s="4"/>
    </row>
    <row r="94" spans="5:5">
      <c r="E94" s="4"/>
    </row>
    <row r="95" spans="5:5">
      <c r="E95" s="4"/>
    </row>
    <row r="96" spans="5:5">
      <c r="E96" s="4"/>
    </row>
    <row r="97" spans="5:5">
      <c r="E97" s="4"/>
    </row>
    <row r="98" spans="5:5">
      <c r="E98" s="4"/>
    </row>
    <row r="99" spans="5:5">
      <c r="E99" s="4"/>
    </row>
    <row r="100" spans="5:5">
      <c r="E100" s="4"/>
    </row>
    <row r="101" spans="5:5">
      <c r="E101" s="4"/>
    </row>
    <row r="102" spans="5:5">
      <c r="E102" s="4"/>
    </row>
  </sheetData>
  <mergeCells count="4">
    <mergeCell ref="A1:F1"/>
    <mergeCell ref="A53:B53"/>
    <mergeCell ref="B56:E61"/>
    <mergeCell ref="F56:F60"/>
  </mergeCells>
  <pageMargins left="0.7" right="0.7" top="0.75" bottom="0.75" header="0.3" footer="0.3"/>
  <pageSetup paperSize="9"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rightToLeft="1" view="pageBreakPreview" topLeftCell="A46" zoomScale="50" zoomScaleNormal="40" zoomScaleSheetLayoutView="50" workbookViewId="0">
      <selection activeCell="F56" sqref="F56:F60"/>
    </sheetView>
  </sheetViews>
  <sheetFormatPr defaultRowHeight="49.5" customHeight="1"/>
  <cols>
    <col min="1" max="1" width="13.33203125" style="1" customWidth="1"/>
    <col min="2" max="2" width="144.88671875" style="8" customWidth="1"/>
    <col min="3" max="3" width="24.88671875" style="1" customWidth="1"/>
    <col min="4" max="4" width="41.6640625" style="1" customWidth="1"/>
    <col min="5" max="5" width="34.33203125" style="1" customWidth="1"/>
    <col min="6" max="6" width="120.5546875" customWidth="1"/>
  </cols>
  <sheetData>
    <row r="1" spans="1:6" s="5" customFormat="1" ht="81" customHeight="1">
      <c r="A1" s="22" t="s">
        <v>57</v>
      </c>
      <c r="B1" s="23"/>
      <c r="C1" s="23"/>
      <c r="D1" s="23"/>
      <c r="E1" s="23"/>
      <c r="F1" s="24"/>
    </row>
    <row r="2" spans="1:6" s="5" customFormat="1" ht="67.5" customHeight="1">
      <c r="A2" s="19" t="s">
        <v>0</v>
      </c>
      <c r="B2" s="20" t="s">
        <v>1</v>
      </c>
      <c r="C2" s="19" t="s">
        <v>9</v>
      </c>
      <c r="D2" s="19" t="s">
        <v>7</v>
      </c>
      <c r="E2" s="19" t="s">
        <v>13</v>
      </c>
      <c r="F2" s="19" t="s">
        <v>55</v>
      </c>
    </row>
    <row r="3" spans="1:6" s="5" customFormat="1" ht="49.5" customHeight="1">
      <c r="A3" s="15">
        <v>1</v>
      </c>
      <c r="B3" s="16" t="s">
        <v>20</v>
      </c>
      <c r="C3" s="15">
        <v>0</v>
      </c>
      <c r="D3" s="17">
        <v>35000000</v>
      </c>
      <c r="E3" s="17">
        <f t="shared" ref="E3:E11" si="0">C3*D3</f>
        <v>0</v>
      </c>
      <c r="F3" s="17"/>
    </row>
    <row r="4" spans="1:6" s="5" customFormat="1" ht="49.5" customHeight="1">
      <c r="A4" s="15">
        <v>2</v>
      </c>
      <c r="B4" s="16" t="s">
        <v>37</v>
      </c>
      <c r="C4" s="15">
        <v>0</v>
      </c>
      <c r="D4" s="17">
        <v>80000000</v>
      </c>
      <c r="E4" s="17">
        <f t="shared" si="0"/>
        <v>0</v>
      </c>
      <c r="F4" s="17"/>
    </row>
    <row r="5" spans="1:6" s="5" customFormat="1" ht="49.5" customHeight="1">
      <c r="A5" s="15">
        <v>3</v>
      </c>
      <c r="B5" s="16" t="s">
        <v>6</v>
      </c>
      <c r="C5" s="15">
        <v>0</v>
      </c>
      <c r="D5" s="17">
        <v>400000</v>
      </c>
      <c r="E5" s="17">
        <f t="shared" si="0"/>
        <v>0</v>
      </c>
      <c r="F5" s="17"/>
    </row>
    <row r="6" spans="1:6" s="5" customFormat="1" ht="49.5" customHeight="1">
      <c r="A6" s="15">
        <v>4</v>
      </c>
      <c r="B6" s="16" t="s">
        <v>26</v>
      </c>
      <c r="C6" s="15">
        <v>0</v>
      </c>
      <c r="D6" s="17">
        <v>7000000</v>
      </c>
      <c r="E6" s="17">
        <f t="shared" si="0"/>
        <v>0</v>
      </c>
      <c r="F6" s="17"/>
    </row>
    <row r="7" spans="1:6" s="5" customFormat="1" ht="49.5" customHeight="1">
      <c r="A7" s="15">
        <v>5</v>
      </c>
      <c r="B7" s="16" t="s">
        <v>8</v>
      </c>
      <c r="C7" s="15">
        <v>0</v>
      </c>
      <c r="D7" s="17">
        <v>350000</v>
      </c>
      <c r="E7" s="17">
        <f t="shared" si="0"/>
        <v>0</v>
      </c>
      <c r="F7" s="17"/>
    </row>
    <row r="8" spans="1:6" s="5" customFormat="1" ht="74.25" customHeight="1">
      <c r="A8" s="15">
        <v>6</v>
      </c>
      <c r="B8" s="16" t="s">
        <v>58</v>
      </c>
      <c r="C8" s="15">
        <v>0</v>
      </c>
      <c r="D8" s="17">
        <v>80000</v>
      </c>
      <c r="E8" s="17">
        <f t="shared" si="0"/>
        <v>0</v>
      </c>
      <c r="F8" s="17"/>
    </row>
    <row r="9" spans="1:6" s="5" customFormat="1" ht="49.5" customHeight="1">
      <c r="A9" s="15">
        <v>7</v>
      </c>
      <c r="B9" s="16" t="s">
        <v>27</v>
      </c>
      <c r="C9" s="15">
        <v>0</v>
      </c>
      <c r="D9" s="17">
        <v>280000</v>
      </c>
      <c r="E9" s="17">
        <f t="shared" si="0"/>
        <v>0</v>
      </c>
      <c r="F9" s="17"/>
    </row>
    <row r="10" spans="1:6" s="5" customFormat="1" ht="49.5" customHeight="1">
      <c r="A10" s="15">
        <v>8</v>
      </c>
      <c r="B10" s="16" t="s">
        <v>28</v>
      </c>
      <c r="C10" s="15">
        <v>0</v>
      </c>
      <c r="D10" s="17">
        <v>700000</v>
      </c>
      <c r="E10" s="17">
        <f t="shared" si="0"/>
        <v>0</v>
      </c>
      <c r="F10" s="17"/>
    </row>
    <row r="11" spans="1:6" s="5" customFormat="1" ht="74.25" customHeight="1">
      <c r="A11" s="15">
        <v>9</v>
      </c>
      <c r="B11" s="16" t="s">
        <v>34</v>
      </c>
      <c r="C11" s="15">
        <v>0</v>
      </c>
      <c r="D11" s="17">
        <v>70000</v>
      </c>
      <c r="E11" s="17">
        <f t="shared" si="0"/>
        <v>0</v>
      </c>
      <c r="F11" s="17"/>
    </row>
    <row r="12" spans="1:6" s="5" customFormat="1" ht="49.5" customHeight="1">
      <c r="A12" s="15">
        <v>10</v>
      </c>
      <c r="B12" s="16" t="s">
        <v>29</v>
      </c>
      <c r="C12" s="18">
        <v>0.15</v>
      </c>
      <c r="D12" s="17" t="s">
        <v>3</v>
      </c>
      <c r="E12" s="17">
        <f>E8*C12+E9*C12+E10*C12+E11*C12</f>
        <v>0</v>
      </c>
      <c r="F12" s="17"/>
    </row>
    <row r="13" spans="1:6" s="5" customFormat="1" ht="49.5" customHeight="1">
      <c r="A13" s="15">
        <v>11</v>
      </c>
      <c r="B13" s="16" t="s">
        <v>2</v>
      </c>
      <c r="C13" s="17">
        <v>0</v>
      </c>
      <c r="D13" s="17">
        <v>12000000</v>
      </c>
      <c r="E13" s="17">
        <f t="shared" ref="E13:E52" si="1">C13*D13</f>
        <v>0</v>
      </c>
      <c r="F13" s="17"/>
    </row>
    <row r="14" spans="1:6" s="5" customFormat="1" ht="49.5" customHeight="1">
      <c r="A14" s="15">
        <v>12</v>
      </c>
      <c r="B14" s="16" t="s">
        <v>5</v>
      </c>
      <c r="C14" s="17">
        <v>0</v>
      </c>
      <c r="D14" s="17">
        <v>5000000</v>
      </c>
      <c r="E14" s="17">
        <f t="shared" si="1"/>
        <v>0</v>
      </c>
      <c r="F14" s="17"/>
    </row>
    <row r="15" spans="1:6" s="5" customFormat="1" ht="49.5" customHeight="1">
      <c r="A15" s="15">
        <v>13</v>
      </c>
      <c r="B15" s="16" t="s">
        <v>59</v>
      </c>
      <c r="C15" s="15">
        <v>0</v>
      </c>
      <c r="D15" s="17">
        <v>40000000</v>
      </c>
      <c r="E15" s="17">
        <f t="shared" si="1"/>
        <v>0</v>
      </c>
      <c r="F15" s="17"/>
    </row>
    <row r="16" spans="1:6" s="5" customFormat="1" ht="49.5" customHeight="1">
      <c r="A16" s="15">
        <v>14</v>
      </c>
      <c r="B16" s="16" t="s">
        <v>39</v>
      </c>
      <c r="C16" s="15">
        <v>0</v>
      </c>
      <c r="D16" s="17">
        <v>5000000</v>
      </c>
      <c r="E16" s="17">
        <f t="shared" si="1"/>
        <v>0</v>
      </c>
      <c r="F16" s="17"/>
    </row>
    <row r="17" spans="1:6" s="5" customFormat="1" ht="49.5" customHeight="1">
      <c r="A17" s="15">
        <v>15</v>
      </c>
      <c r="B17" s="16" t="s">
        <v>4</v>
      </c>
      <c r="C17" s="15">
        <v>0</v>
      </c>
      <c r="D17" s="17">
        <v>25000000</v>
      </c>
      <c r="E17" s="17">
        <f t="shared" si="1"/>
        <v>0</v>
      </c>
      <c r="F17" s="17"/>
    </row>
    <row r="18" spans="1:6" s="5" customFormat="1" ht="49.5" customHeight="1">
      <c r="A18" s="15">
        <v>16</v>
      </c>
      <c r="B18" s="16" t="s">
        <v>53</v>
      </c>
      <c r="C18" s="15">
        <v>0</v>
      </c>
      <c r="D18" s="17">
        <v>20000000</v>
      </c>
      <c r="E18" s="17">
        <f t="shared" si="1"/>
        <v>0</v>
      </c>
      <c r="F18" s="17"/>
    </row>
    <row r="19" spans="1:6" s="5" customFormat="1" ht="60.75" customHeight="1">
      <c r="A19" s="15">
        <v>17</v>
      </c>
      <c r="B19" s="16" t="s">
        <v>12</v>
      </c>
      <c r="C19" s="15">
        <v>0</v>
      </c>
      <c r="D19" s="17">
        <v>22500000</v>
      </c>
      <c r="E19" s="17">
        <f t="shared" si="1"/>
        <v>0</v>
      </c>
      <c r="F19" s="17"/>
    </row>
    <row r="20" spans="1:6" s="5" customFormat="1" ht="49.5" customHeight="1">
      <c r="A20" s="15">
        <v>18</v>
      </c>
      <c r="B20" s="16" t="s">
        <v>11</v>
      </c>
      <c r="C20" s="15">
        <v>0</v>
      </c>
      <c r="D20" s="17">
        <v>23000000</v>
      </c>
      <c r="E20" s="17">
        <f t="shared" si="1"/>
        <v>0</v>
      </c>
      <c r="F20" s="17"/>
    </row>
    <row r="21" spans="1:6" s="5" customFormat="1" ht="49.5" customHeight="1">
      <c r="A21" s="15">
        <v>19</v>
      </c>
      <c r="B21" s="16" t="s">
        <v>40</v>
      </c>
      <c r="C21" s="15">
        <v>0</v>
      </c>
      <c r="D21" s="17">
        <v>1200000</v>
      </c>
      <c r="E21" s="17">
        <f t="shared" si="1"/>
        <v>0</v>
      </c>
      <c r="F21" s="17"/>
    </row>
    <row r="22" spans="1:6" s="5" customFormat="1" ht="49.5" customHeight="1">
      <c r="A22" s="15">
        <v>20</v>
      </c>
      <c r="B22" s="16" t="s">
        <v>41</v>
      </c>
      <c r="C22" s="15">
        <v>0</v>
      </c>
      <c r="D22" s="17">
        <v>2000000</v>
      </c>
      <c r="E22" s="17">
        <f t="shared" si="1"/>
        <v>0</v>
      </c>
      <c r="F22" s="17"/>
    </row>
    <row r="23" spans="1:6" s="5" customFormat="1" ht="78" customHeight="1">
      <c r="A23" s="15">
        <v>21</v>
      </c>
      <c r="B23" s="16" t="s">
        <v>33</v>
      </c>
      <c r="C23" s="15">
        <v>0</v>
      </c>
      <c r="D23" s="17">
        <v>330000</v>
      </c>
      <c r="E23" s="17">
        <f t="shared" si="1"/>
        <v>0</v>
      </c>
      <c r="F23" s="17"/>
    </row>
    <row r="24" spans="1:6" s="5" customFormat="1" ht="49.5" customHeight="1">
      <c r="A24" s="15">
        <v>22</v>
      </c>
      <c r="B24" s="16" t="s">
        <v>30</v>
      </c>
      <c r="C24" s="15">
        <v>0</v>
      </c>
      <c r="D24" s="17">
        <v>3000000</v>
      </c>
      <c r="E24" s="17">
        <f t="shared" si="1"/>
        <v>0</v>
      </c>
      <c r="F24" s="17"/>
    </row>
    <row r="25" spans="1:6" s="5" customFormat="1" ht="49.5" customHeight="1">
      <c r="A25" s="15">
        <v>23</v>
      </c>
      <c r="B25" s="16" t="s">
        <v>31</v>
      </c>
      <c r="C25" s="15">
        <v>0</v>
      </c>
      <c r="D25" s="17">
        <v>5700000</v>
      </c>
      <c r="E25" s="17">
        <f t="shared" si="1"/>
        <v>0</v>
      </c>
      <c r="F25" s="17"/>
    </row>
    <row r="26" spans="1:6" s="5" customFormat="1" ht="49.5" customHeight="1">
      <c r="A26" s="15">
        <v>24</v>
      </c>
      <c r="B26" s="16" t="s">
        <v>14</v>
      </c>
      <c r="C26" s="15">
        <v>0</v>
      </c>
      <c r="D26" s="17">
        <v>1200000</v>
      </c>
      <c r="E26" s="17">
        <f t="shared" si="1"/>
        <v>0</v>
      </c>
      <c r="F26" s="17"/>
    </row>
    <row r="27" spans="1:6" s="5" customFormat="1" ht="49.5" customHeight="1">
      <c r="A27" s="15">
        <v>25</v>
      </c>
      <c r="B27" s="16" t="s">
        <v>15</v>
      </c>
      <c r="C27" s="15">
        <v>0</v>
      </c>
      <c r="D27" s="17">
        <v>64000</v>
      </c>
      <c r="E27" s="17">
        <f t="shared" si="1"/>
        <v>0</v>
      </c>
      <c r="F27" s="17"/>
    </row>
    <row r="28" spans="1:6" s="5" customFormat="1" ht="59.25" customHeight="1">
      <c r="A28" s="15">
        <v>26</v>
      </c>
      <c r="B28" s="16" t="s">
        <v>22</v>
      </c>
      <c r="C28" s="15">
        <v>0</v>
      </c>
      <c r="D28" s="17">
        <v>40000000</v>
      </c>
      <c r="E28" s="17">
        <f t="shared" si="1"/>
        <v>0</v>
      </c>
      <c r="F28" s="17"/>
    </row>
    <row r="29" spans="1:6" s="5" customFormat="1" ht="81.75" customHeight="1">
      <c r="A29" s="15">
        <v>27</v>
      </c>
      <c r="B29" s="16" t="s">
        <v>32</v>
      </c>
      <c r="C29" s="15">
        <v>0</v>
      </c>
      <c r="D29" s="17">
        <v>55000000</v>
      </c>
      <c r="E29" s="17">
        <f t="shared" si="1"/>
        <v>0</v>
      </c>
      <c r="F29" s="17"/>
    </row>
    <row r="30" spans="1:6" s="5" customFormat="1" ht="49.5" customHeight="1">
      <c r="A30" s="15">
        <v>28</v>
      </c>
      <c r="B30" s="16" t="s">
        <v>23</v>
      </c>
      <c r="C30" s="15">
        <v>0</v>
      </c>
      <c r="D30" s="17">
        <v>80000</v>
      </c>
      <c r="E30" s="17">
        <f t="shared" si="1"/>
        <v>0</v>
      </c>
      <c r="F30" s="17"/>
    </row>
    <row r="31" spans="1:6" s="5" customFormat="1" ht="59.25" customHeight="1">
      <c r="A31" s="15">
        <v>29</v>
      </c>
      <c r="B31" s="16" t="s">
        <v>16</v>
      </c>
      <c r="C31" s="15">
        <v>0</v>
      </c>
      <c r="D31" s="17">
        <v>43000</v>
      </c>
      <c r="E31" s="17">
        <f t="shared" si="1"/>
        <v>0</v>
      </c>
      <c r="F31" s="17"/>
    </row>
    <row r="32" spans="1:6" s="5" customFormat="1" ht="59.25" customHeight="1">
      <c r="A32" s="15">
        <v>30</v>
      </c>
      <c r="B32" s="16" t="s">
        <v>24</v>
      </c>
      <c r="C32" s="15">
        <v>0</v>
      </c>
      <c r="D32" s="17">
        <v>22000</v>
      </c>
      <c r="E32" s="17">
        <f t="shared" si="1"/>
        <v>0</v>
      </c>
      <c r="F32" s="17"/>
    </row>
    <row r="33" spans="1:6" s="5" customFormat="1" ht="49.5" customHeight="1">
      <c r="A33" s="15">
        <v>31</v>
      </c>
      <c r="B33" s="16" t="s">
        <v>25</v>
      </c>
      <c r="C33" s="15">
        <v>0</v>
      </c>
      <c r="D33" s="17">
        <v>1000000</v>
      </c>
      <c r="E33" s="17">
        <f t="shared" si="1"/>
        <v>0</v>
      </c>
      <c r="F33" s="17"/>
    </row>
    <row r="34" spans="1:6" s="5" customFormat="1" ht="49.5" customHeight="1">
      <c r="A34" s="15">
        <v>32</v>
      </c>
      <c r="B34" s="16" t="s">
        <v>17</v>
      </c>
      <c r="C34" s="15">
        <v>0</v>
      </c>
      <c r="D34" s="17">
        <v>0</v>
      </c>
      <c r="E34" s="17">
        <f t="shared" si="1"/>
        <v>0</v>
      </c>
      <c r="F34" s="17"/>
    </row>
    <row r="35" spans="1:6" s="5" customFormat="1" ht="49.5" customHeight="1">
      <c r="A35" s="15">
        <v>33</v>
      </c>
      <c r="B35" s="16" t="s">
        <v>10</v>
      </c>
      <c r="C35" s="15">
        <v>0</v>
      </c>
      <c r="D35" s="17">
        <v>27000000</v>
      </c>
      <c r="E35" s="17">
        <f t="shared" si="1"/>
        <v>0</v>
      </c>
      <c r="F35" s="17"/>
    </row>
    <row r="36" spans="1:6" s="5" customFormat="1" ht="49.5" customHeight="1">
      <c r="A36" s="15">
        <v>34</v>
      </c>
      <c r="B36" s="16" t="s">
        <v>18</v>
      </c>
      <c r="C36" s="15">
        <v>0</v>
      </c>
      <c r="D36" s="17">
        <v>220000</v>
      </c>
      <c r="E36" s="17">
        <f t="shared" si="1"/>
        <v>0</v>
      </c>
      <c r="F36" s="17"/>
    </row>
    <row r="37" spans="1:6" s="5" customFormat="1" ht="49.5" customHeight="1">
      <c r="A37" s="15">
        <v>35</v>
      </c>
      <c r="B37" s="16" t="s">
        <v>54</v>
      </c>
      <c r="C37" s="15">
        <v>0</v>
      </c>
      <c r="D37" s="17">
        <v>30000000</v>
      </c>
      <c r="E37" s="17">
        <f t="shared" si="1"/>
        <v>0</v>
      </c>
      <c r="F37" s="17"/>
    </row>
    <row r="38" spans="1:6" s="5" customFormat="1" ht="49.5" customHeight="1">
      <c r="A38" s="15">
        <v>36</v>
      </c>
      <c r="B38" s="16" t="s">
        <v>36</v>
      </c>
      <c r="C38" s="15">
        <v>0</v>
      </c>
      <c r="D38" s="17">
        <v>0</v>
      </c>
      <c r="E38" s="17">
        <f t="shared" si="1"/>
        <v>0</v>
      </c>
      <c r="F38" s="17"/>
    </row>
    <row r="39" spans="1:6" s="5" customFormat="1" ht="49.5" customHeight="1">
      <c r="A39" s="15">
        <v>37</v>
      </c>
      <c r="B39" s="16" t="s">
        <v>35</v>
      </c>
      <c r="C39" s="15">
        <v>0</v>
      </c>
      <c r="D39" s="17">
        <v>2500000</v>
      </c>
      <c r="E39" s="17">
        <f t="shared" si="1"/>
        <v>0</v>
      </c>
      <c r="F39" s="17"/>
    </row>
    <row r="40" spans="1:6" s="5" customFormat="1" ht="49.5" customHeight="1">
      <c r="A40" s="15">
        <v>38</v>
      </c>
      <c r="B40" s="16" t="s">
        <v>42</v>
      </c>
      <c r="C40" s="15">
        <v>0</v>
      </c>
      <c r="D40" s="17">
        <v>1200000</v>
      </c>
      <c r="E40" s="17">
        <f t="shared" si="1"/>
        <v>0</v>
      </c>
      <c r="F40" s="17"/>
    </row>
    <row r="41" spans="1:6" s="5" customFormat="1" ht="49.5" customHeight="1">
      <c r="A41" s="15">
        <v>39</v>
      </c>
      <c r="B41" s="16" t="s">
        <v>50</v>
      </c>
      <c r="C41" s="15">
        <v>0</v>
      </c>
      <c r="D41" s="17">
        <v>0</v>
      </c>
      <c r="E41" s="17">
        <f t="shared" si="1"/>
        <v>0</v>
      </c>
      <c r="F41" s="17"/>
    </row>
    <row r="42" spans="1:6" s="5" customFormat="1" ht="49.5" customHeight="1">
      <c r="A42" s="15">
        <v>40</v>
      </c>
      <c r="B42" s="16" t="s">
        <v>19</v>
      </c>
      <c r="C42" s="15">
        <v>0</v>
      </c>
      <c r="D42" s="17">
        <v>0</v>
      </c>
      <c r="E42" s="17">
        <f t="shared" si="1"/>
        <v>0</v>
      </c>
      <c r="F42" s="17"/>
    </row>
    <row r="43" spans="1:6" s="5" customFormat="1" ht="49.5" customHeight="1">
      <c r="A43" s="15">
        <v>41</v>
      </c>
      <c r="B43" s="16" t="s">
        <v>43</v>
      </c>
      <c r="C43" s="15">
        <v>0</v>
      </c>
      <c r="D43" s="17">
        <v>3000000</v>
      </c>
      <c r="E43" s="17">
        <f t="shared" si="1"/>
        <v>0</v>
      </c>
      <c r="F43" s="17"/>
    </row>
    <row r="44" spans="1:6" s="5" customFormat="1" ht="49.5" customHeight="1">
      <c r="A44" s="15">
        <v>42</v>
      </c>
      <c r="B44" s="16" t="s">
        <v>44</v>
      </c>
      <c r="C44" s="15">
        <v>0</v>
      </c>
      <c r="D44" s="17">
        <v>0</v>
      </c>
      <c r="E44" s="17">
        <f t="shared" si="1"/>
        <v>0</v>
      </c>
      <c r="F44" s="17"/>
    </row>
    <row r="45" spans="1:6" s="5" customFormat="1" ht="49.5" customHeight="1">
      <c r="A45" s="15">
        <v>43</v>
      </c>
      <c r="B45" s="16" t="s">
        <v>69</v>
      </c>
      <c r="C45" s="15">
        <v>0</v>
      </c>
      <c r="D45" s="17">
        <v>10000000</v>
      </c>
      <c r="E45" s="17">
        <f t="shared" si="1"/>
        <v>0</v>
      </c>
      <c r="F45" s="17"/>
    </row>
    <row r="46" spans="1:6" s="5" customFormat="1" ht="60.75" customHeight="1">
      <c r="A46" s="15">
        <v>44</v>
      </c>
      <c r="B46" s="16" t="s">
        <v>45</v>
      </c>
      <c r="C46" s="15">
        <v>0</v>
      </c>
      <c r="D46" s="17">
        <v>0</v>
      </c>
      <c r="E46" s="17">
        <f t="shared" si="1"/>
        <v>0</v>
      </c>
      <c r="F46" s="17"/>
    </row>
    <row r="47" spans="1:6" s="5" customFormat="1" ht="49.5" customHeight="1">
      <c r="A47" s="15">
        <v>45</v>
      </c>
      <c r="B47" s="16" t="s">
        <v>46</v>
      </c>
      <c r="C47" s="15">
        <v>0</v>
      </c>
      <c r="D47" s="17">
        <v>0</v>
      </c>
      <c r="E47" s="17">
        <f t="shared" si="1"/>
        <v>0</v>
      </c>
      <c r="F47" s="17"/>
    </row>
    <row r="48" spans="1:6" s="5" customFormat="1" ht="60.75" customHeight="1">
      <c r="A48" s="15">
        <v>46</v>
      </c>
      <c r="B48" s="16" t="s">
        <v>48</v>
      </c>
      <c r="C48" s="15">
        <v>0</v>
      </c>
      <c r="D48" s="17">
        <v>0</v>
      </c>
      <c r="E48" s="17">
        <f t="shared" si="1"/>
        <v>0</v>
      </c>
      <c r="F48" s="17"/>
    </row>
    <row r="49" spans="1:6" s="5" customFormat="1" ht="49.5" customHeight="1">
      <c r="A49" s="15">
        <v>47</v>
      </c>
      <c r="B49" s="16" t="s">
        <v>47</v>
      </c>
      <c r="C49" s="15">
        <v>0</v>
      </c>
      <c r="D49" s="17">
        <v>0</v>
      </c>
      <c r="E49" s="17">
        <f t="shared" si="1"/>
        <v>0</v>
      </c>
      <c r="F49" s="17"/>
    </row>
    <row r="50" spans="1:6" s="5" customFormat="1" ht="74.25" customHeight="1">
      <c r="A50" s="15">
        <v>48</v>
      </c>
      <c r="B50" s="16" t="s">
        <v>49</v>
      </c>
      <c r="C50" s="15">
        <v>0</v>
      </c>
      <c r="D50" s="17">
        <v>0</v>
      </c>
      <c r="E50" s="17">
        <f t="shared" si="1"/>
        <v>0</v>
      </c>
      <c r="F50" s="17"/>
    </row>
    <row r="51" spans="1:6" s="5" customFormat="1" ht="49.5" customHeight="1">
      <c r="A51" s="15">
        <v>49</v>
      </c>
      <c r="B51" s="16" t="s">
        <v>51</v>
      </c>
      <c r="C51" s="15">
        <v>0</v>
      </c>
      <c r="D51" s="17">
        <v>0</v>
      </c>
      <c r="E51" s="17">
        <f t="shared" si="1"/>
        <v>0</v>
      </c>
      <c r="F51" s="17"/>
    </row>
    <row r="52" spans="1:6" s="5" customFormat="1" ht="49.5" customHeight="1">
      <c r="A52" s="15">
        <v>50</v>
      </c>
      <c r="B52" s="16" t="s">
        <v>52</v>
      </c>
      <c r="C52" s="15">
        <v>0</v>
      </c>
      <c r="D52" s="17">
        <v>0</v>
      </c>
      <c r="E52" s="17">
        <f t="shared" si="1"/>
        <v>0</v>
      </c>
      <c r="F52" s="17"/>
    </row>
    <row r="53" spans="1:6" ht="49.5" customHeight="1">
      <c r="A53" s="25" t="s">
        <v>66</v>
      </c>
      <c r="B53" s="26"/>
      <c r="C53" s="26"/>
      <c r="D53" s="27"/>
      <c r="E53" s="9">
        <f>SUM(E3:E52)</f>
        <v>0</v>
      </c>
      <c r="F53" s="9"/>
    </row>
    <row r="54" spans="1:6" ht="33.6" customHeight="1">
      <c r="A54" s="2"/>
      <c r="B54" s="7"/>
      <c r="C54" s="2"/>
      <c r="D54" s="2"/>
      <c r="E54" s="3"/>
    </row>
    <row r="55" spans="1:6" ht="33.6" customHeight="1">
      <c r="A55" s="2"/>
      <c r="B55" s="7"/>
      <c r="C55" s="2"/>
      <c r="D55" s="2"/>
      <c r="E55" s="3"/>
    </row>
    <row r="56" spans="1:6" ht="24" customHeight="1">
      <c r="A56" s="2"/>
      <c r="B56" s="32" t="s">
        <v>70</v>
      </c>
      <c r="C56" s="32"/>
      <c r="D56" s="32"/>
      <c r="E56" s="32"/>
      <c r="F56" s="40" t="s">
        <v>71</v>
      </c>
    </row>
    <row r="57" spans="1:6" ht="24" customHeight="1">
      <c r="A57" s="2"/>
      <c r="B57" s="32"/>
      <c r="C57" s="32"/>
      <c r="D57" s="32"/>
      <c r="E57" s="32"/>
      <c r="F57" s="40"/>
    </row>
    <row r="58" spans="1:6" ht="24" customHeight="1">
      <c r="A58" s="2"/>
      <c r="B58" s="32"/>
      <c r="C58" s="32"/>
      <c r="D58" s="32"/>
      <c r="E58" s="32"/>
      <c r="F58" s="40"/>
    </row>
    <row r="59" spans="1:6" ht="24" customHeight="1">
      <c r="A59" s="2"/>
      <c r="B59" s="32"/>
      <c r="C59" s="32"/>
      <c r="D59" s="32"/>
      <c r="E59" s="32"/>
      <c r="F59" s="40"/>
    </row>
    <row r="60" spans="1:6" ht="24" customHeight="1">
      <c r="A60" s="2"/>
      <c r="B60" s="32"/>
      <c r="C60" s="32"/>
      <c r="D60" s="32"/>
      <c r="E60" s="32"/>
      <c r="F60" s="40"/>
    </row>
    <row r="61" spans="1:6" ht="24" customHeight="1">
      <c r="A61" s="2"/>
      <c r="B61" s="32"/>
      <c r="C61" s="32"/>
      <c r="D61" s="32"/>
      <c r="E61" s="32"/>
    </row>
    <row r="62" spans="1:6" ht="49.5" customHeight="1">
      <c r="A62" s="2"/>
      <c r="B62" s="7"/>
      <c r="C62" s="2"/>
      <c r="D62" s="2"/>
      <c r="E62" s="3"/>
    </row>
    <row r="63" spans="1:6" ht="49.5" customHeight="1">
      <c r="A63" s="2"/>
      <c r="B63" s="7"/>
      <c r="C63" s="2"/>
      <c r="D63" s="2"/>
      <c r="E63" s="3"/>
    </row>
    <row r="64" spans="1:6" ht="49.5" customHeight="1">
      <c r="A64" s="2"/>
      <c r="B64" s="7"/>
      <c r="C64" s="2"/>
      <c r="D64" s="2"/>
      <c r="E64" s="3"/>
    </row>
    <row r="65" spans="1:5" ht="49.5" customHeight="1">
      <c r="A65" s="2"/>
      <c r="B65" s="7"/>
      <c r="C65" s="2"/>
      <c r="D65" s="2"/>
      <c r="E65" s="3"/>
    </row>
    <row r="66" spans="1:5" ht="49.5" customHeight="1">
      <c r="A66" s="2"/>
      <c r="B66" s="7"/>
      <c r="C66" s="2"/>
      <c r="D66" s="2"/>
      <c r="E66" s="3"/>
    </row>
    <row r="67" spans="1:5" ht="49.5" customHeight="1">
      <c r="A67" s="2"/>
      <c r="B67" s="7"/>
      <c r="C67" s="2"/>
      <c r="D67" s="2"/>
      <c r="E67" s="3"/>
    </row>
    <row r="68" spans="1:5" ht="49.5" customHeight="1">
      <c r="A68" s="2"/>
      <c r="B68" s="7"/>
      <c r="C68" s="2"/>
      <c r="D68" s="2"/>
      <c r="E68" s="3"/>
    </row>
    <row r="69" spans="1:5" ht="49.5" customHeight="1">
      <c r="A69" s="2"/>
      <c r="B69" s="7"/>
      <c r="C69" s="2"/>
      <c r="D69" s="2"/>
      <c r="E69" s="3"/>
    </row>
    <row r="70" spans="1:5" ht="49.5" customHeight="1">
      <c r="A70" s="2"/>
      <c r="B70" s="7"/>
      <c r="C70" s="2"/>
      <c r="D70" s="2"/>
      <c r="E70" s="3"/>
    </row>
    <row r="71" spans="1:5" ht="49.5" customHeight="1">
      <c r="A71" s="2"/>
      <c r="B71" s="7"/>
      <c r="C71" s="2"/>
      <c r="D71" s="2"/>
      <c r="E71" s="3"/>
    </row>
    <row r="72" spans="1:5" ht="49.5" customHeight="1">
      <c r="A72" s="2"/>
      <c r="B72" s="7"/>
      <c r="C72" s="2"/>
      <c r="D72" s="2"/>
      <c r="E72" s="3"/>
    </row>
    <row r="73" spans="1:5" ht="49.5" customHeight="1">
      <c r="A73" s="2"/>
      <c r="B73" s="7"/>
      <c r="C73" s="2"/>
      <c r="D73" s="2"/>
      <c r="E73" s="3"/>
    </row>
    <row r="74" spans="1:5" ht="49.5" customHeight="1">
      <c r="A74" s="2"/>
      <c r="B74" s="7"/>
      <c r="C74" s="2"/>
      <c r="D74" s="2"/>
      <c r="E74" s="3"/>
    </row>
    <row r="75" spans="1:5" ht="49.5" customHeight="1">
      <c r="A75" s="2"/>
      <c r="B75" s="7"/>
      <c r="C75" s="2"/>
      <c r="D75" s="2"/>
      <c r="E75" s="3"/>
    </row>
    <row r="76" spans="1:5" ht="49.5" customHeight="1">
      <c r="A76" s="2"/>
      <c r="B76" s="7"/>
      <c r="C76" s="2"/>
      <c r="D76" s="2"/>
      <c r="E76" s="3"/>
    </row>
    <row r="77" spans="1:5" ht="49.5" customHeight="1">
      <c r="A77" s="2"/>
      <c r="B77" s="7"/>
      <c r="C77" s="2"/>
      <c r="D77" s="2"/>
      <c r="E77" s="3"/>
    </row>
    <row r="78" spans="1:5" ht="49.5" customHeight="1">
      <c r="A78" s="2"/>
      <c r="B78" s="7"/>
      <c r="C78" s="2"/>
      <c r="D78" s="2"/>
      <c r="E78" s="3"/>
    </row>
    <row r="79" spans="1:5" ht="49.5" customHeight="1">
      <c r="A79" s="2"/>
      <c r="B79" s="7"/>
      <c r="C79" s="2"/>
      <c r="D79" s="2"/>
      <c r="E79" s="3"/>
    </row>
    <row r="80" spans="1:5" ht="49.5" customHeight="1">
      <c r="E80" s="4"/>
    </row>
    <row r="81" spans="5:5" ht="49.5" customHeight="1">
      <c r="E81" s="4"/>
    </row>
    <row r="82" spans="5:5" ht="49.5" customHeight="1">
      <c r="E82" s="4"/>
    </row>
    <row r="83" spans="5:5" ht="49.5" customHeight="1">
      <c r="E83" s="4"/>
    </row>
    <row r="84" spans="5:5" ht="49.5" customHeight="1">
      <c r="E84" s="4"/>
    </row>
    <row r="85" spans="5:5" ht="49.5" customHeight="1">
      <c r="E85" s="4"/>
    </row>
    <row r="86" spans="5:5" ht="49.5" customHeight="1">
      <c r="E86" s="4"/>
    </row>
    <row r="87" spans="5:5" ht="49.5" customHeight="1">
      <c r="E87" s="4"/>
    </row>
    <row r="88" spans="5:5" ht="49.5" customHeight="1">
      <c r="E88" s="4"/>
    </row>
    <row r="89" spans="5:5" ht="49.5" customHeight="1">
      <c r="E89" s="4"/>
    </row>
    <row r="90" spans="5:5" ht="49.5" customHeight="1">
      <c r="E90" s="4"/>
    </row>
    <row r="91" spans="5:5" ht="49.5" customHeight="1">
      <c r="E91" s="4"/>
    </row>
    <row r="92" spans="5:5" ht="49.5" customHeight="1">
      <c r="E92" s="4"/>
    </row>
    <row r="93" spans="5:5" ht="49.5" customHeight="1">
      <c r="E93" s="4"/>
    </row>
    <row r="94" spans="5:5" ht="49.5" customHeight="1">
      <c r="E94" s="4"/>
    </row>
    <row r="95" spans="5:5" ht="49.5" customHeight="1">
      <c r="E95" s="4"/>
    </row>
    <row r="96" spans="5:5" ht="49.5" customHeight="1">
      <c r="E96" s="4"/>
    </row>
    <row r="97" spans="5:5" ht="49.5" customHeight="1">
      <c r="E97" s="4"/>
    </row>
    <row r="98" spans="5:5" ht="49.5" customHeight="1">
      <c r="E98" s="4"/>
    </row>
    <row r="99" spans="5:5" ht="49.5" customHeight="1">
      <c r="E99" s="4"/>
    </row>
    <row r="100" spans="5:5" ht="49.5" customHeight="1">
      <c r="E100" s="4"/>
    </row>
    <row r="101" spans="5:5" ht="49.5" customHeight="1">
      <c r="E101" s="4"/>
    </row>
    <row r="102" spans="5:5" ht="49.5" customHeight="1">
      <c r="E102" s="4"/>
    </row>
  </sheetData>
  <mergeCells count="4">
    <mergeCell ref="A1:F1"/>
    <mergeCell ref="A53:D53"/>
    <mergeCell ref="B56:E61"/>
    <mergeCell ref="F56:F60"/>
  </mergeCells>
  <pageMargins left="0.7" right="0.7" top="0.75" bottom="0.75" header="0.3" footer="0.3"/>
  <pageSetup scale="2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rightToLeft="1" view="pageBreakPreview" topLeftCell="A49" zoomScale="50" zoomScaleNormal="41" zoomScaleSheetLayoutView="50" workbookViewId="0">
      <selection activeCell="F57" sqref="F57:F60"/>
    </sheetView>
  </sheetViews>
  <sheetFormatPr defaultColWidth="65.33203125" defaultRowHeight="45" customHeight="1"/>
  <cols>
    <col min="1" max="1" width="14.5546875" style="1" customWidth="1"/>
    <col min="2" max="2" width="136.77734375" style="8" customWidth="1"/>
    <col min="3" max="3" width="35.6640625" style="1" customWidth="1"/>
    <col min="4" max="4" width="40.109375" style="1" customWidth="1"/>
    <col min="5" max="5" width="39.109375" style="1" customWidth="1"/>
    <col min="6" max="6" width="103.5546875" customWidth="1"/>
  </cols>
  <sheetData>
    <row r="1" spans="1:6" s="21" customFormat="1" ht="71.400000000000006" customHeight="1">
      <c r="A1" s="22" t="s">
        <v>60</v>
      </c>
      <c r="B1" s="23"/>
      <c r="C1" s="23"/>
      <c r="D1" s="23"/>
      <c r="E1" s="23"/>
      <c r="F1" s="24"/>
    </row>
    <row r="2" spans="1:6" s="5" customFormat="1" ht="67.5" customHeight="1">
      <c r="A2" s="19" t="s">
        <v>0</v>
      </c>
      <c r="B2" s="20" t="s">
        <v>1</v>
      </c>
      <c r="C2" s="19" t="s">
        <v>9</v>
      </c>
      <c r="D2" s="19" t="s">
        <v>7</v>
      </c>
      <c r="E2" s="19" t="s">
        <v>13</v>
      </c>
      <c r="F2" s="19" t="s">
        <v>55</v>
      </c>
    </row>
    <row r="3" spans="1:6" s="5" customFormat="1" ht="56.25" customHeight="1">
      <c r="A3" s="10">
        <v>1</v>
      </c>
      <c r="B3" s="34" t="s">
        <v>20</v>
      </c>
      <c r="C3" s="10">
        <v>0</v>
      </c>
      <c r="D3" s="12">
        <v>35000000</v>
      </c>
      <c r="E3" s="12">
        <f t="shared" ref="E3:E11" si="0">C3*D3</f>
        <v>0</v>
      </c>
      <c r="F3" s="12"/>
    </row>
    <row r="4" spans="1:6" s="5" customFormat="1" ht="56.25" customHeight="1">
      <c r="A4" s="10">
        <v>2</v>
      </c>
      <c r="B4" s="34" t="s">
        <v>37</v>
      </c>
      <c r="C4" s="10">
        <v>0</v>
      </c>
      <c r="D4" s="12">
        <v>70000000</v>
      </c>
      <c r="E4" s="12">
        <f t="shared" si="0"/>
        <v>0</v>
      </c>
      <c r="F4" s="12"/>
    </row>
    <row r="5" spans="1:6" s="5" customFormat="1" ht="56.25" customHeight="1">
      <c r="A5" s="10">
        <v>3</v>
      </c>
      <c r="B5" s="34" t="s">
        <v>6</v>
      </c>
      <c r="C5" s="10">
        <v>0</v>
      </c>
      <c r="D5" s="12">
        <v>400000</v>
      </c>
      <c r="E5" s="12">
        <f t="shared" si="0"/>
        <v>0</v>
      </c>
      <c r="F5" s="12"/>
    </row>
    <row r="6" spans="1:6" s="5" customFormat="1" ht="56.25" customHeight="1">
      <c r="A6" s="10">
        <v>4</v>
      </c>
      <c r="B6" s="34" t="s">
        <v>26</v>
      </c>
      <c r="C6" s="10">
        <v>0</v>
      </c>
      <c r="D6" s="12">
        <v>7000000</v>
      </c>
      <c r="E6" s="12">
        <f t="shared" si="0"/>
        <v>0</v>
      </c>
      <c r="F6" s="12"/>
    </row>
    <row r="7" spans="1:6" s="5" customFormat="1" ht="56.25" customHeight="1">
      <c r="A7" s="10">
        <v>5</v>
      </c>
      <c r="B7" s="34" t="s">
        <v>8</v>
      </c>
      <c r="C7" s="10">
        <v>0</v>
      </c>
      <c r="D7" s="12">
        <v>300000</v>
      </c>
      <c r="E7" s="12">
        <f t="shared" si="0"/>
        <v>0</v>
      </c>
      <c r="F7" s="12"/>
    </row>
    <row r="8" spans="1:6" s="5" customFormat="1" ht="56.25" customHeight="1">
      <c r="A8" s="10">
        <v>6</v>
      </c>
      <c r="B8" s="34" t="s">
        <v>61</v>
      </c>
      <c r="C8" s="10">
        <v>0</v>
      </c>
      <c r="D8" s="12">
        <v>60000</v>
      </c>
      <c r="E8" s="12">
        <f t="shared" si="0"/>
        <v>0</v>
      </c>
      <c r="F8" s="12"/>
    </row>
    <row r="9" spans="1:6" s="5" customFormat="1" ht="56.25" customHeight="1">
      <c r="A9" s="10">
        <v>7</v>
      </c>
      <c r="B9" s="34" t="s">
        <v>27</v>
      </c>
      <c r="C9" s="10">
        <v>0</v>
      </c>
      <c r="D9" s="12">
        <v>250000</v>
      </c>
      <c r="E9" s="12">
        <f t="shared" si="0"/>
        <v>0</v>
      </c>
      <c r="F9" s="12"/>
    </row>
    <row r="10" spans="1:6" s="5" customFormat="1" ht="56.25" customHeight="1">
      <c r="A10" s="10">
        <v>8</v>
      </c>
      <c r="B10" s="34" t="s">
        <v>28</v>
      </c>
      <c r="C10" s="10">
        <v>0</v>
      </c>
      <c r="D10" s="12">
        <v>600000</v>
      </c>
      <c r="E10" s="12">
        <f t="shared" si="0"/>
        <v>0</v>
      </c>
      <c r="F10" s="12"/>
    </row>
    <row r="11" spans="1:6" s="5" customFormat="1" ht="56.25" customHeight="1">
      <c r="A11" s="10">
        <v>9</v>
      </c>
      <c r="B11" s="34" t="s">
        <v>34</v>
      </c>
      <c r="C11" s="10">
        <v>0</v>
      </c>
      <c r="D11" s="12">
        <v>70000</v>
      </c>
      <c r="E11" s="12">
        <f t="shared" si="0"/>
        <v>0</v>
      </c>
      <c r="F11" s="12"/>
    </row>
    <row r="12" spans="1:6" s="5" customFormat="1" ht="56.25" customHeight="1">
      <c r="A12" s="10">
        <v>10</v>
      </c>
      <c r="B12" s="34" t="s">
        <v>29</v>
      </c>
      <c r="C12" s="13">
        <v>0.15</v>
      </c>
      <c r="D12" s="12" t="s">
        <v>3</v>
      </c>
      <c r="E12" s="12">
        <f>E8*C12+E9*C12+E10*C12+E11*C12</f>
        <v>0</v>
      </c>
      <c r="F12" s="12"/>
    </row>
    <row r="13" spans="1:6" s="5" customFormat="1" ht="56.25" customHeight="1">
      <c r="A13" s="10">
        <v>11</v>
      </c>
      <c r="B13" s="34" t="s">
        <v>2</v>
      </c>
      <c r="C13" s="12">
        <v>0</v>
      </c>
      <c r="D13" s="12">
        <v>8000000</v>
      </c>
      <c r="E13" s="12">
        <f t="shared" ref="E13:E52" si="1">C13*D13</f>
        <v>0</v>
      </c>
      <c r="F13" s="12"/>
    </row>
    <row r="14" spans="1:6" s="5" customFormat="1" ht="56.25" customHeight="1">
      <c r="A14" s="10">
        <v>12</v>
      </c>
      <c r="B14" s="34" t="s">
        <v>5</v>
      </c>
      <c r="C14" s="12">
        <v>0</v>
      </c>
      <c r="D14" s="12">
        <v>5000000</v>
      </c>
      <c r="E14" s="12">
        <f t="shared" si="1"/>
        <v>0</v>
      </c>
      <c r="F14" s="12"/>
    </row>
    <row r="15" spans="1:6" s="5" customFormat="1" ht="56.25" customHeight="1">
      <c r="A15" s="10">
        <v>13</v>
      </c>
      <c r="B15" s="34" t="s">
        <v>59</v>
      </c>
      <c r="C15" s="10">
        <v>0</v>
      </c>
      <c r="D15" s="12">
        <v>25000000</v>
      </c>
      <c r="E15" s="12">
        <f t="shared" si="1"/>
        <v>0</v>
      </c>
      <c r="F15" s="12"/>
    </row>
    <row r="16" spans="1:6" s="5" customFormat="1" ht="56.25" customHeight="1">
      <c r="A16" s="10">
        <v>14</v>
      </c>
      <c r="B16" s="34" t="s">
        <v>39</v>
      </c>
      <c r="C16" s="10">
        <v>0</v>
      </c>
      <c r="D16" s="12">
        <v>5000000</v>
      </c>
      <c r="E16" s="12">
        <f t="shared" si="1"/>
        <v>0</v>
      </c>
      <c r="F16" s="12"/>
    </row>
    <row r="17" spans="1:6" s="5" customFormat="1" ht="56.25" customHeight="1">
      <c r="A17" s="10">
        <v>15</v>
      </c>
      <c r="B17" s="34" t="s">
        <v>4</v>
      </c>
      <c r="C17" s="10">
        <v>0</v>
      </c>
      <c r="D17" s="12">
        <v>15000000</v>
      </c>
      <c r="E17" s="12">
        <f t="shared" si="1"/>
        <v>0</v>
      </c>
      <c r="F17" s="12"/>
    </row>
    <row r="18" spans="1:6" s="5" customFormat="1" ht="56.25" customHeight="1">
      <c r="A18" s="10">
        <v>16</v>
      </c>
      <c r="B18" s="34" t="s">
        <v>53</v>
      </c>
      <c r="C18" s="10">
        <v>0</v>
      </c>
      <c r="D18" s="12">
        <v>15000000</v>
      </c>
      <c r="E18" s="12">
        <f t="shared" si="1"/>
        <v>0</v>
      </c>
      <c r="F18" s="12"/>
    </row>
    <row r="19" spans="1:6" s="5" customFormat="1" ht="56.25" customHeight="1">
      <c r="A19" s="10">
        <v>17</v>
      </c>
      <c r="B19" s="34" t="s">
        <v>12</v>
      </c>
      <c r="C19" s="10">
        <v>0</v>
      </c>
      <c r="D19" s="12">
        <v>22500000</v>
      </c>
      <c r="E19" s="12">
        <f t="shared" si="1"/>
        <v>0</v>
      </c>
      <c r="F19" s="12"/>
    </row>
    <row r="20" spans="1:6" s="5" customFormat="1" ht="56.25" customHeight="1">
      <c r="A20" s="10">
        <v>18</v>
      </c>
      <c r="B20" s="34" t="s">
        <v>11</v>
      </c>
      <c r="C20" s="10">
        <v>0</v>
      </c>
      <c r="D20" s="12">
        <v>23000000</v>
      </c>
      <c r="E20" s="12">
        <f t="shared" si="1"/>
        <v>0</v>
      </c>
      <c r="F20" s="12"/>
    </row>
    <row r="21" spans="1:6" s="5" customFormat="1" ht="56.25" customHeight="1">
      <c r="A21" s="10">
        <v>19</v>
      </c>
      <c r="B21" s="34" t="s">
        <v>40</v>
      </c>
      <c r="C21" s="10">
        <v>0</v>
      </c>
      <c r="D21" s="12">
        <v>1000000</v>
      </c>
      <c r="E21" s="12">
        <f t="shared" si="1"/>
        <v>0</v>
      </c>
      <c r="F21" s="12"/>
    </row>
    <row r="22" spans="1:6" s="5" customFormat="1" ht="56.25" customHeight="1">
      <c r="A22" s="10">
        <v>20</v>
      </c>
      <c r="B22" s="34" t="s">
        <v>41</v>
      </c>
      <c r="C22" s="10">
        <v>0</v>
      </c>
      <c r="D22" s="12">
        <v>2000000</v>
      </c>
      <c r="E22" s="12">
        <f t="shared" si="1"/>
        <v>0</v>
      </c>
      <c r="F22" s="12"/>
    </row>
    <row r="23" spans="1:6" s="5" customFormat="1" ht="56.25" customHeight="1">
      <c r="A23" s="10">
        <v>21</v>
      </c>
      <c r="B23" s="34" t="s">
        <v>33</v>
      </c>
      <c r="C23" s="10">
        <v>0</v>
      </c>
      <c r="D23" s="12">
        <v>330000</v>
      </c>
      <c r="E23" s="12">
        <f t="shared" si="1"/>
        <v>0</v>
      </c>
      <c r="F23" s="12"/>
    </row>
    <row r="24" spans="1:6" s="5" customFormat="1" ht="56.25" customHeight="1">
      <c r="A24" s="10">
        <v>22</v>
      </c>
      <c r="B24" s="34" t="s">
        <v>30</v>
      </c>
      <c r="C24" s="10">
        <v>0</v>
      </c>
      <c r="D24" s="12">
        <v>3000000</v>
      </c>
      <c r="E24" s="12">
        <f t="shared" si="1"/>
        <v>0</v>
      </c>
      <c r="F24" s="12"/>
    </row>
    <row r="25" spans="1:6" s="5" customFormat="1" ht="56.25" customHeight="1">
      <c r="A25" s="10">
        <v>23</v>
      </c>
      <c r="B25" s="34" t="s">
        <v>62</v>
      </c>
      <c r="C25" s="10">
        <v>0</v>
      </c>
      <c r="D25" s="12">
        <v>1000000</v>
      </c>
      <c r="E25" s="12">
        <f t="shared" si="1"/>
        <v>0</v>
      </c>
      <c r="F25" s="12"/>
    </row>
    <row r="26" spans="1:6" s="5" customFormat="1" ht="56.25" customHeight="1">
      <c r="A26" s="10">
        <v>24</v>
      </c>
      <c r="B26" s="34" t="s">
        <v>63</v>
      </c>
      <c r="C26" s="10">
        <v>0</v>
      </c>
      <c r="D26" s="12">
        <v>950000</v>
      </c>
      <c r="E26" s="12">
        <f t="shared" si="1"/>
        <v>0</v>
      </c>
      <c r="F26" s="12"/>
    </row>
    <row r="27" spans="1:6" s="5" customFormat="1" ht="56.25" customHeight="1">
      <c r="A27" s="10">
        <v>25</v>
      </c>
      <c r="B27" s="34" t="s">
        <v>15</v>
      </c>
      <c r="C27" s="10">
        <v>0</v>
      </c>
      <c r="D27" s="12">
        <v>64000</v>
      </c>
      <c r="E27" s="12">
        <f t="shared" si="1"/>
        <v>0</v>
      </c>
      <c r="F27" s="12"/>
    </row>
    <row r="28" spans="1:6" s="5" customFormat="1" ht="56.25" customHeight="1">
      <c r="A28" s="10">
        <v>26</v>
      </c>
      <c r="B28" s="34" t="s">
        <v>22</v>
      </c>
      <c r="C28" s="10">
        <v>0</v>
      </c>
      <c r="D28" s="12">
        <v>20000000</v>
      </c>
      <c r="E28" s="12">
        <f t="shared" si="1"/>
        <v>0</v>
      </c>
      <c r="F28" s="12"/>
    </row>
    <row r="29" spans="1:6" s="5" customFormat="1" ht="56.25" customHeight="1">
      <c r="A29" s="10">
        <v>27</v>
      </c>
      <c r="B29" s="34" t="s">
        <v>64</v>
      </c>
      <c r="C29" s="10">
        <v>0</v>
      </c>
      <c r="D29" s="12">
        <v>0</v>
      </c>
      <c r="E29" s="12">
        <f t="shared" si="1"/>
        <v>0</v>
      </c>
      <c r="F29" s="12"/>
    </row>
    <row r="30" spans="1:6" s="5" customFormat="1" ht="56.25" customHeight="1">
      <c r="A30" s="10">
        <v>28</v>
      </c>
      <c r="B30" s="34" t="s">
        <v>23</v>
      </c>
      <c r="C30" s="10">
        <v>0</v>
      </c>
      <c r="D30" s="12">
        <v>80000</v>
      </c>
      <c r="E30" s="12">
        <f t="shared" si="1"/>
        <v>0</v>
      </c>
      <c r="F30" s="12"/>
    </row>
    <row r="31" spans="1:6" s="5" customFormat="1" ht="56.25" customHeight="1">
      <c r="A31" s="10">
        <v>29</v>
      </c>
      <c r="B31" s="34" t="s">
        <v>16</v>
      </c>
      <c r="C31" s="10">
        <v>0</v>
      </c>
      <c r="D31" s="12">
        <v>43000</v>
      </c>
      <c r="E31" s="12">
        <f t="shared" si="1"/>
        <v>0</v>
      </c>
      <c r="F31" s="12"/>
    </row>
    <row r="32" spans="1:6" s="5" customFormat="1" ht="56.25" customHeight="1">
      <c r="A32" s="10">
        <v>30</v>
      </c>
      <c r="B32" s="34" t="s">
        <v>24</v>
      </c>
      <c r="C32" s="10">
        <v>0</v>
      </c>
      <c r="D32" s="12">
        <v>22000</v>
      </c>
      <c r="E32" s="12">
        <f t="shared" si="1"/>
        <v>0</v>
      </c>
      <c r="F32" s="12"/>
    </row>
    <row r="33" spans="1:6" s="5" customFormat="1" ht="56.25" customHeight="1">
      <c r="A33" s="10">
        <v>31</v>
      </c>
      <c r="B33" s="34" t="s">
        <v>25</v>
      </c>
      <c r="C33" s="10">
        <v>0</v>
      </c>
      <c r="D33" s="12">
        <v>1000000</v>
      </c>
      <c r="E33" s="12">
        <f t="shared" si="1"/>
        <v>0</v>
      </c>
      <c r="F33" s="12"/>
    </row>
    <row r="34" spans="1:6" s="5" customFormat="1" ht="56.25" customHeight="1">
      <c r="A34" s="10">
        <v>32</v>
      </c>
      <c r="B34" s="34" t="s">
        <v>17</v>
      </c>
      <c r="C34" s="10">
        <v>0</v>
      </c>
      <c r="D34" s="12">
        <v>0</v>
      </c>
      <c r="E34" s="12">
        <f t="shared" si="1"/>
        <v>0</v>
      </c>
      <c r="F34" s="12"/>
    </row>
    <row r="35" spans="1:6" s="5" customFormat="1" ht="56.25" customHeight="1">
      <c r="A35" s="10">
        <v>33</v>
      </c>
      <c r="B35" s="34" t="s">
        <v>65</v>
      </c>
      <c r="C35" s="10">
        <v>0</v>
      </c>
      <c r="D35" s="12">
        <v>0</v>
      </c>
      <c r="E35" s="12">
        <f t="shared" si="1"/>
        <v>0</v>
      </c>
      <c r="F35" s="12"/>
    </row>
    <row r="36" spans="1:6" s="5" customFormat="1" ht="56.25" customHeight="1">
      <c r="A36" s="10">
        <v>34</v>
      </c>
      <c r="B36" s="34" t="s">
        <v>18</v>
      </c>
      <c r="C36" s="10">
        <v>0</v>
      </c>
      <c r="D36" s="12">
        <v>150000</v>
      </c>
      <c r="E36" s="12">
        <f t="shared" si="1"/>
        <v>0</v>
      </c>
      <c r="F36" s="12"/>
    </row>
    <row r="37" spans="1:6" s="5" customFormat="1" ht="56.25" customHeight="1">
      <c r="A37" s="10">
        <v>35</v>
      </c>
      <c r="B37" s="34" t="s">
        <v>54</v>
      </c>
      <c r="C37" s="10">
        <v>0</v>
      </c>
      <c r="D37" s="12">
        <v>22000000</v>
      </c>
      <c r="E37" s="12">
        <f t="shared" si="1"/>
        <v>0</v>
      </c>
      <c r="F37" s="12"/>
    </row>
    <row r="38" spans="1:6" s="5" customFormat="1" ht="56.25" customHeight="1">
      <c r="A38" s="10">
        <v>36</v>
      </c>
      <c r="B38" s="34" t="s">
        <v>36</v>
      </c>
      <c r="C38" s="10">
        <v>0</v>
      </c>
      <c r="D38" s="12">
        <v>0</v>
      </c>
      <c r="E38" s="12">
        <f t="shared" si="1"/>
        <v>0</v>
      </c>
      <c r="F38" s="12"/>
    </row>
    <row r="39" spans="1:6" s="5" customFormat="1" ht="56.25" customHeight="1">
      <c r="A39" s="10">
        <v>37</v>
      </c>
      <c r="B39" s="34" t="s">
        <v>35</v>
      </c>
      <c r="C39" s="10">
        <v>0</v>
      </c>
      <c r="D39" s="12">
        <v>2500000</v>
      </c>
      <c r="E39" s="12">
        <f t="shared" si="1"/>
        <v>0</v>
      </c>
      <c r="F39" s="12"/>
    </row>
    <row r="40" spans="1:6" s="5" customFormat="1" ht="56.25" customHeight="1">
      <c r="A40" s="10">
        <v>38</v>
      </c>
      <c r="B40" s="34" t="s">
        <v>42</v>
      </c>
      <c r="C40" s="10">
        <v>0</v>
      </c>
      <c r="D40" s="12">
        <v>1200000</v>
      </c>
      <c r="E40" s="12">
        <f t="shared" si="1"/>
        <v>0</v>
      </c>
      <c r="F40" s="12"/>
    </row>
    <row r="41" spans="1:6" s="5" customFormat="1" ht="56.25" customHeight="1">
      <c r="A41" s="10">
        <v>39</v>
      </c>
      <c r="B41" s="34" t="s">
        <v>50</v>
      </c>
      <c r="C41" s="10">
        <v>0</v>
      </c>
      <c r="D41" s="12">
        <v>0</v>
      </c>
      <c r="E41" s="12">
        <f t="shared" si="1"/>
        <v>0</v>
      </c>
      <c r="F41" s="12"/>
    </row>
    <row r="42" spans="1:6" s="5" customFormat="1" ht="56.25" customHeight="1">
      <c r="A42" s="10">
        <v>40</v>
      </c>
      <c r="B42" s="34" t="s">
        <v>19</v>
      </c>
      <c r="C42" s="10">
        <v>0</v>
      </c>
      <c r="D42" s="12">
        <v>0</v>
      </c>
      <c r="E42" s="12">
        <f t="shared" si="1"/>
        <v>0</v>
      </c>
      <c r="F42" s="12"/>
    </row>
    <row r="43" spans="1:6" s="5" customFormat="1" ht="56.25" customHeight="1">
      <c r="A43" s="10">
        <v>41</v>
      </c>
      <c r="B43" s="34" t="s">
        <v>43</v>
      </c>
      <c r="C43" s="10">
        <v>0</v>
      </c>
      <c r="D43" s="12">
        <v>3000000</v>
      </c>
      <c r="E43" s="12">
        <f t="shared" si="1"/>
        <v>0</v>
      </c>
      <c r="F43" s="12"/>
    </row>
    <row r="44" spans="1:6" s="5" customFormat="1" ht="56.25" customHeight="1">
      <c r="A44" s="10">
        <v>42</v>
      </c>
      <c r="B44" s="34" t="s">
        <v>44</v>
      </c>
      <c r="C44" s="10">
        <v>0</v>
      </c>
      <c r="D44" s="12">
        <v>0</v>
      </c>
      <c r="E44" s="12">
        <f t="shared" si="1"/>
        <v>0</v>
      </c>
      <c r="F44" s="12"/>
    </row>
    <row r="45" spans="1:6" s="5" customFormat="1" ht="56.25" customHeight="1">
      <c r="A45" s="10">
        <v>43</v>
      </c>
      <c r="B45" s="16" t="s">
        <v>69</v>
      </c>
      <c r="C45" s="10">
        <v>0</v>
      </c>
      <c r="D45" s="12">
        <v>7000000</v>
      </c>
      <c r="E45" s="12">
        <f t="shared" si="1"/>
        <v>0</v>
      </c>
      <c r="F45" s="12"/>
    </row>
    <row r="46" spans="1:6" s="5" customFormat="1" ht="56.25" customHeight="1">
      <c r="A46" s="10">
        <v>44</v>
      </c>
      <c r="B46" s="34" t="s">
        <v>45</v>
      </c>
      <c r="C46" s="10">
        <v>0</v>
      </c>
      <c r="D46" s="12">
        <v>0</v>
      </c>
      <c r="E46" s="12">
        <f t="shared" si="1"/>
        <v>0</v>
      </c>
      <c r="F46" s="12"/>
    </row>
    <row r="47" spans="1:6" s="5" customFormat="1" ht="56.25" customHeight="1">
      <c r="A47" s="10">
        <v>45</v>
      </c>
      <c r="B47" s="34" t="s">
        <v>46</v>
      </c>
      <c r="C47" s="10">
        <v>0</v>
      </c>
      <c r="D47" s="12">
        <v>0</v>
      </c>
      <c r="E47" s="12">
        <f t="shared" si="1"/>
        <v>0</v>
      </c>
      <c r="F47" s="12"/>
    </row>
    <row r="48" spans="1:6" s="5" customFormat="1" ht="56.25" customHeight="1">
      <c r="A48" s="10">
        <v>46</v>
      </c>
      <c r="B48" s="34" t="s">
        <v>48</v>
      </c>
      <c r="C48" s="10">
        <v>0</v>
      </c>
      <c r="D48" s="12">
        <v>0</v>
      </c>
      <c r="E48" s="12">
        <f t="shared" si="1"/>
        <v>0</v>
      </c>
      <c r="F48" s="12"/>
    </row>
    <row r="49" spans="1:6" s="5" customFormat="1" ht="56.25" customHeight="1">
      <c r="A49" s="10">
        <v>47</v>
      </c>
      <c r="B49" s="34" t="s">
        <v>47</v>
      </c>
      <c r="C49" s="10">
        <v>0</v>
      </c>
      <c r="D49" s="12">
        <v>0</v>
      </c>
      <c r="E49" s="12">
        <f t="shared" si="1"/>
        <v>0</v>
      </c>
      <c r="F49" s="12"/>
    </row>
    <row r="50" spans="1:6" s="5" customFormat="1" ht="56.25" customHeight="1">
      <c r="A50" s="10">
        <v>48</v>
      </c>
      <c r="B50" s="34" t="s">
        <v>49</v>
      </c>
      <c r="C50" s="10">
        <v>0</v>
      </c>
      <c r="D50" s="12">
        <v>0</v>
      </c>
      <c r="E50" s="12">
        <f t="shared" si="1"/>
        <v>0</v>
      </c>
      <c r="F50" s="12"/>
    </row>
    <row r="51" spans="1:6" s="5" customFormat="1" ht="56.25" customHeight="1">
      <c r="A51" s="10">
        <v>49</v>
      </c>
      <c r="B51" s="34" t="s">
        <v>51</v>
      </c>
      <c r="C51" s="10">
        <v>0</v>
      </c>
      <c r="D51" s="12">
        <v>0</v>
      </c>
      <c r="E51" s="12">
        <f t="shared" si="1"/>
        <v>0</v>
      </c>
      <c r="F51" s="12"/>
    </row>
    <row r="52" spans="1:6" s="5" customFormat="1" ht="56.25" customHeight="1">
      <c r="A52" s="10">
        <v>50</v>
      </c>
      <c r="B52" s="34" t="s">
        <v>52</v>
      </c>
      <c r="C52" s="10">
        <v>0</v>
      </c>
      <c r="D52" s="12">
        <v>0</v>
      </c>
      <c r="E52" s="12">
        <f t="shared" si="1"/>
        <v>0</v>
      </c>
      <c r="F52" s="12"/>
    </row>
    <row r="53" spans="1:6" ht="67.8" customHeight="1">
      <c r="A53" s="28" t="s">
        <v>68</v>
      </c>
      <c r="B53" s="29"/>
      <c r="C53" s="29"/>
      <c r="D53" s="30"/>
      <c r="E53" s="14">
        <f>SUM(E3:E52)</f>
        <v>0</v>
      </c>
      <c r="F53" s="14"/>
    </row>
    <row r="54" spans="1:6" ht="28.2" customHeight="1">
      <c r="A54" s="2"/>
      <c r="B54" s="7"/>
      <c r="C54" s="2"/>
      <c r="D54" s="2"/>
      <c r="E54" s="3"/>
    </row>
    <row r="55" spans="1:6" ht="28.2" customHeight="1">
      <c r="A55" s="2"/>
      <c r="B55" s="7"/>
      <c r="C55" s="2"/>
      <c r="D55" s="2"/>
      <c r="E55" s="3"/>
    </row>
    <row r="56" spans="1:6" ht="28.2" customHeight="1">
      <c r="A56" s="2"/>
      <c r="B56" s="31" t="s">
        <v>70</v>
      </c>
      <c r="C56" s="31"/>
      <c r="D56" s="31"/>
      <c r="E56" s="31"/>
    </row>
    <row r="57" spans="1:6" ht="28.2" customHeight="1">
      <c r="A57" s="2"/>
      <c r="B57" s="31"/>
      <c r="C57" s="31"/>
      <c r="D57" s="31"/>
      <c r="E57" s="31"/>
      <c r="F57" s="40" t="s">
        <v>71</v>
      </c>
    </row>
    <row r="58" spans="1:6" ht="28.2" customHeight="1">
      <c r="A58" s="2"/>
      <c r="B58" s="31"/>
      <c r="C58" s="31"/>
      <c r="D58" s="31"/>
      <c r="E58" s="31"/>
      <c r="F58" s="40"/>
    </row>
    <row r="59" spans="1:6" ht="28.2" customHeight="1">
      <c r="A59" s="2"/>
      <c r="B59" s="31"/>
      <c r="C59" s="31"/>
      <c r="D59" s="31"/>
      <c r="E59" s="31"/>
      <c r="F59" s="40"/>
    </row>
    <row r="60" spans="1:6" ht="49.8" customHeight="1">
      <c r="A60" s="2"/>
      <c r="B60" s="31"/>
      <c r="C60" s="31"/>
      <c r="D60" s="31"/>
      <c r="E60" s="31"/>
      <c r="F60" s="40"/>
    </row>
    <row r="61" spans="1:6" ht="28.2" customHeight="1">
      <c r="A61" s="2"/>
      <c r="B61" s="31"/>
      <c r="C61" s="31"/>
      <c r="D61" s="31"/>
      <c r="E61" s="31"/>
    </row>
    <row r="62" spans="1:6" ht="45" customHeight="1">
      <c r="A62" s="2"/>
      <c r="B62" s="7"/>
      <c r="C62" s="2"/>
      <c r="D62" s="2"/>
      <c r="E62" s="3"/>
    </row>
    <row r="63" spans="1:6" ht="45" customHeight="1">
      <c r="A63" s="2"/>
      <c r="B63" s="7"/>
      <c r="C63" s="2"/>
      <c r="D63" s="2"/>
      <c r="E63" s="3"/>
    </row>
    <row r="64" spans="1:6" ht="45" customHeight="1">
      <c r="A64" s="2"/>
      <c r="B64" s="7"/>
      <c r="C64" s="2"/>
      <c r="D64" s="2"/>
      <c r="E64" s="3"/>
    </row>
    <row r="65" spans="1:5" ht="45" customHeight="1">
      <c r="A65" s="2"/>
      <c r="B65" s="7"/>
      <c r="C65" s="2"/>
      <c r="D65" s="2"/>
      <c r="E65" s="3"/>
    </row>
    <row r="66" spans="1:5" ht="45" customHeight="1">
      <c r="A66" s="2"/>
      <c r="B66" s="7"/>
      <c r="C66" s="2"/>
      <c r="D66" s="2"/>
      <c r="E66" s="3"/>
    </row>
    <row r="67" spans="1:5" ht="45" customHeight="1">
      <c r="A67" s="2"/>
      <c r="B67" s="7"/>
      <c r="C67" s="2"/>
      <c r="D67" s="2"/>
      <c r="E67" s="3"/>
    </row>
    <row r="68" spans="1:5" ht="45" customHeight="1">
      <c r="A68" s="2"/>
      <c r="B68" s="7"/>
      <c r="C68" s="2"/>
      <c r="D68" s="2"/>
      <c r="E68" s="3"/>
    </row>
    <row r="69" spans="1:5" ht="45" customHeight="1">
      <c r="A69" s="2"/>
      <c r="B69" s="7"/>
      <c r="C69" s="2"/>
      <c r="D69" s="2"/>
      <c r="E69" s="3"/>
    </row>
    <row r="70" spans="1:5" ht="45" customHeight="1">
      <c r="A70" s="2"/>
      <c r="B70" s="7"/>
      <c r="C70" s="2"/>
      <c r="D70" s="2"/>
      <c r="E70" s="3"/>
    </row>
    <row r="71" spans="1:5" ht="45" customHeight="1">
      <c r="A71" s="2"/>
      <c r="B71" s="7"/>
      <c r="C71" s="2"/>
      <c r="D71" s="2"/>
      <c r="E71" s="3"/>
    </row>
    <row r="72" spans="1:5" ht="45" customHeight="1">
      <c r="A72" s="2"/>
      <c r="B72" s="7"/>
      <c r="C72" s="2"/>
      <c r="D72" s="2"/>
      <c r="E72" s="3"/>
    </row>
    <row r="73" spans="1:5" ht="45" customHeight="1">
      <c r="A73" s="2"/>
      <c r="B73" s="7"/>
      <c r="C73" s="2"/>
      <c r="D73" s="2"/>
      <c r="E73" s="3"/>
    </row>
    <row r="74" spans="1:5" ht="45" customHeight="1">
      <c r="A74" s="2"/>
      <c r="B74" s="7"/>
      <c r="C74" s="2"/>
      <c r="D74" s="2"/>
      <c r="E74" s="3"/>
    </row>
    <row r="75" spans="1:5" ht="45" customHeight="1">
      <c r="A75" s="2"/>
      <c r="B75" s="7"/>
      <c r="C75" s="2"/>
      <c r="D75" s="2"/>
      <c r="E75" s="3"/>
    </row>
    <row r="76" spans="1:5" ht="45" customHeight="1">
      <c r="A76" s="2"/>
      <c r="B76" s="7"/>
      <c r="C76" s="2"/>
      <c r="D76" s="2"/>
      <c r="E76" s="3"/>
    </row>
    <row r="77" spans="1:5" ht="45" customHeight="1">
      <c r="A77" s="2"/>
      <c r="B77" s="7"/>
      <c r="C77" s="2"/>
      <c r="D77" s="2"/>
      <c r="E77" s="3"/>
    </row>
    <row r="78" spans="1:5" ht="45" customHeight="1">
      <c r="A78" s="2"/>
      <c r="B78" s="7"/>
      <c r="C78" s="2"/>
      <c r="D78" s="2"/>
      <c r="E78" s="3"/>
    </row>
    <row r="79" spans="1:5" ht="45" customHeight="1">
      <c r="A79" s="2"/>
      <c r="B79" s="7"/>
      <c r="C79" s="2"/>
      <c r="D79" s="2"/>
      <c r="E79" s="3"/>
    </row>
    <row r="80" spans="1:5" ht="45" customHeight="1">
      <c r="E80" s="4"/>
    </row>
    <row r="81" spans="5:5" ht="45" customHeight="1">
      <c r="E81" s="4"/>
    </row>
    <row r="82" spans="5:5" ht="45" customHeight="1">
      <c r="E82" s="4"/>
    </row>
    <row r="83" spans="5:5" ht="45" customHeight="1">
      <c r="E83" s="4"/>
    </row>
    <row r="84" spans="5:5" ht="45" customHeight="1">
      <c r="E84" s="4"/>
    </row>
    <row r="85" spans="5:5" ht="45" customHeight="1">
      <c r="E85" s="4"/>
    </row>
    <row r="86" spans="5:5" ht="45" customHeight="1">
      <c r="E86" s="4"/>
    </row>
    <row r="87" spans="5:5" ht="45" customHeight="1">
      <c r="E87" s="4"/>
    </row>
    <row r="88" spans="5:5" ht="45" customHeight="1">
      <c r="E88" s="4"/>
    </row>
    <row r="89" spans="5:5" ht="45" customHeight="1">
      <c r="E89" s="4"/>
    </row>
    <row r="90" spans="5:5" ht="45" customHeight="1">
      <c r="E90" s="4"/>
    </row>
    <row r="91" spans="5:5" ht="45" customHeight="1">
      <c r="E91" s="4"/>
    </row>
    <row r="92" spans="5:5" ht="45" customHeight="1">
      <c r="E92" s="4"/>
    </row>
    <row r="93" spans="5:5" ht="45" customHeight="1">
      <c r="E93" s="4"/>
    </row>
    <row r="94" spans="5:5" ht="45" customHeight="1">
      <c r="E94" s="4"/>
    </row>
    <row r="95" spans="5:5" ht="45" customHeight="1">
      <c r="E95" s="4"/>
    </row>
    <row r="96" spans="5:5" ht="45" customHeight="1">
      <c r="E96" s="4"/>
    </row>
    <row r="97" spans="5:5" ht="45" customHeight="1">
      <c r="E97" s="4"/>
    </row>
    <row r="98" spans="5:5" ht="45" customHeight="1">
      <c r="E98" s="4"/>
    </row>
    <row r="99" spans="5:5" ht="45" customHeight="1">
      <c r="E99" s="4"/>
    </row>
    <row r="100" spans="5:5" ht="45" customHeight="1">
      <c r="E100" s="4"/>
    </row>
    <row r="101" spans="5:5" ht="45" customHeight="1">
      <c r="E101" s="4"/>
    </row>
    <row r="102" spans="5:5" ht="45" customHeight="1">
      <c r="E102" s="4"/>
    </row>
  </sheetData>
  <mergeCells count="4">
    <mergeCell ref="A53:D53"/>
    <mergeCell ref="B56:E61"/>
    <mergeCell ref="A1:F1"/>
    <mergeCell ref="F57:F60"/>
  </mergeCells>
  <pageMargins left="0.7" right="0.7" top="0.75" bottom="0.75" header="0.3" footer="0.3"/>
  <pageSetup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 همایش درجه یک</vt:lpstr>
      <vt:lpstr> همایش درجه دو</vt:lpstr>
      <vt:lpstr> همایش درجه سه</vt:lpstr>
      <vt:lpstr>' همایش درجه دو'!Print_Area</vt:lpstr>
      <vt:lpstr>' همایش درجه یک'!Print_Area</vt:lpstr>
    </vt:vector>
  </TitlesOfParts>
  <Company>MRT www.Win2Farsi.com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mahdi</dc:creator>
  <cp:lastModifiedBy>Lima</cp:lastModifiedBy>
  <cp:lastPrinted>2019-08-25T11:55:18Z</cp:lastPrinted>
  <dcterms:created xsi:type="dcterms:W3CDTF">2017-05-23T08:04:41Z</dcterms:created>
  <dcterms:modified xsi:type="dcterms:W3CDTF">2019-08-25T12:02:08Z</dcterms:modified>
</cp:coreProperties>
</file>